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5000" windowHeight="5385"/>
  </bookViews>
  <sheets>
    <sheet name="Zbiorcze" sheetId="1" r:id="rId1"/>
    <sheet name="6" sheetId="2" r:id="rId2"/>
    <sheet name="8" sheetId="3" r:id="rId3"/>
    <sheet name="9" sheetId="4" r:id="rId4"/>
    <sheet name="10" sheetId="5" r:id="rId5"/>
    <sheet name="11+12" sheetId="6" r:id="rId6"/>
    <sheet name="15" sheetId="7" r:id="rId7"/>
    <sheet name="16" sheetId="8" r:id="rId8"/>
    <sheet name="17" sheetId="9" r:id="rId9"/>
    <sheet name="18" sheetId="10" r:id="rId10"/>
    <sheet name="20" sheetId="11" r:id="rId11"/>
    <sheet name="21" sheetId="12" r:id="rId12"/>
    <sheet name="22" sheetId="13" r:id="rId13"/>
  </sheets>
  <definedNames>
    <definedName name="_xlnm.Print_Area" localSheetId="0">Zbiorcze!$A$1:$G$26</definedName>
  </definedNames>
  <calcPr calcId="145621"/>
</workbook>
</file>

<file path=xl/calcChain.xml><?xml version="1.0" encoding="utf-8"?>
<calcChain xmlns="http://schemas.openxmlformats.org/spreadsheetml/2006/main">
  <c r="E376" i="12" l="1"/>
  <c r="E15" i="1" s="1"/>
  <c r="D433" i="13" l="1"/>
  <c r="D430" i="13"/>
  <c r="D426" i="13"/>
  <c r="D424" i="13"/>
  <c r="D422" i="13"/>
  <c r="D394" i="13"/>
  <c r="D355" i="13"/>
  <c r="D348" i="13"/>
  <c r="D318" i="13"/>
  <c r="D316" i="13"/>
  <c r="D311" i="13"/>
  <c r="D303" i="13"/>
  <c r="D300" i="13"/>
  <c r="D299" i="13"/>
  <c r="D298" i="13"/>
  <c r="D295" i="13"/>
  <c r="D261" i="13"/>
  <c r="E257" i="13"/>
  <c r="E482" i="13" s="1"/>
  <c r="E16" i="1" s="1"/>
  <c r="D201" i="13"/>
  <c r="D190" i="13"/>
  <c r="D482" i="13" l="1"/>
  <c r="D16" i="1" s="1"/>
  <c r="H16" i="1" s="1"/>
  <c r="B158" i="13"/>
  <c r="B134" i="13"/>
  <c r="B132" i="13"/>
  <c r="B45" i="13"/>
  <c r="F482" i="13" l="1"/>
  <c r="D313" i="12"/>
  <c r="D119" i="12"/>
  <c r="D3" i="12" l="1"/>
  <c r="D376" i="12" s="1"/>
  <c r="F376" i="12" l="1"/>
  <c r="D15" i="1"/>
  <c r="H15" i="1" s="1"/>
  <c r="F827" i="11"/>
  <c r="F14" i="1" s="1"/>
  <c r="E827" i="11"/>
  <c r="E14" i="1" s="1"/>
  <c r="D827" i="11"/>
  <c r="D14" i="1" s="1"/>
  <c r="E371" i="10"/>
  <c r="E13" i="1" s="1"/>
  <c r="D371" i="10"/>
  <c r="D13" i="1" s="1"/>
  <c r="F95" i="9"/>
  <c r="E95" i="9"/>
  <c r="E12" i="1" s="1"/>
  <c r="D95" i="9"/>
  <c r="D12" i="1" s="1"/>
  <c r="H12" i="1" s="1"/>
  <c r="E36" i="8"/>
  <c r="D36" i="8"/>
  <c r="D11" i="1" s="1"/>
  <c r="E17" i="7"/>
  <c r="E10" i="1" s="1"/>
  <c r="F17" i="7"/>
  <c r="F10" i="1" s="1"/>
  <c r="D17" i="7"/>
  <c r="E75" i="6"/>
  <c r="F75" i="6"/>
  <c r="J65" i="6" s="1"/>
  <c r="F9" i="1" s="1"/>
  <c r="D75" i="6"/>
  <c r="E33" i="6"/>
  <c r="D33" i="6"/>
  <c r="F33" i="6" s="1"/>
  <c r="E76" i="5"/>
  <c r="E8" i="1" s="1"/>
  <c r="D76" i="5"/>
  <c r="D8" i="1" s="1"/>
  <c r="H8" i="1" s="1"/>
  <c r="E117" i="4"/>
  <c r="E7" i="1" s="1"/>
  <c r="D117" i="4"/>
  <c r="D7" i="1" s="1"/>
  <c r="E50" i="3"/>
  <c r="F6" i="1" s="1"/>
  <c r="D50" i="3"/>
  <c r="E6" i="1" s="1"/>
  <c r="E121" i="2"/>
  <c r="F5" i="1" s="1"/>
  <c r="D121" i="2"/>
  <c r="E5" i="1" s="1"/>
  <c r="H6" i="1" l="1"/>
  <c r="H5" i="1"/>
  <c r="F117" i="4"/>
  <c r="J64" i="6"/>
  <c r="E9" i="1" s="1"/>
  <c r="E17" i="1" s="1"/>
  <c r="G17" i="7"/>
  <c r="D10" i="1"/>
  <c r="H10" i="1" s="1"/>
  <c r="F36" i="8"/>
  <c r="E11" i="1"/>
  <c r="H11" i="1" s="1"/>
  <c r="H13" i="1"/>
  <c r="F50" i="3"/>
  <c r="G75" i="6"/>
  <c r="F121" i="2"/>
  <c r="H7" i="1"/>
  <c r="H14" i="1"/>
  <c r="F76" i="5"/>
  <c r="J63" i="6"/>
  <c r="G827" i="11"/>
  <c r="J827" i="11" s="1"/>
  <c r="F371" i="10"/>
  <c r="F17" i="1"/>
  <c r="J66" i="6" l="1"/>
  <c r="D9" i="1"/>
  <c r="H9" i="1" l="1"/>
  <c r="H17" i="1" s="1"/>
  <c r="D17" i="1"/>
  <c r="E20" i="1" s="1"/>
</calcChain>
</file>

<file path=xl/sharedStrings.xml><?xml version="1.0" encoding="utf-8"?>
<sst xmlns="http://schemas.openxmlformats.org/spreadsheetml/2006/main" count="7895" uniqueCount="5071">
  <si>
    <t>Ilość [m]</t>
  </si>
  <si>
    <t>Ø160</t>
  </si>
  <si>
    <t>Ø200</t>
  </si>
  <si>
    <t>Ø315</t>
  </si>
  <si>
    <t>Razem:</t>
  </si>
  <si>
    <t>OGÓŁEM:</t>
  </si>
  <si>
    <t xml:space="preserve">Lp. </t>
  </si>
  <si>
    <t xml:space="preserve">Od studni </t>
  </si>
  <si>
    <t xml:space="preserve">do studni </t>
  </si>
  <si>
    <t>G685A.1</t>
  </si>
  <si>
    <t>G685A</t>
  </si>
  <si>
    <t>G688</t>
  </si>
  <si>
    <t>G687</t>
  </si>
  <si>
    <t>G721</t>
  </si>
  <si>
    <t>G722</t>
  </si>
  <si>
    <t>G720</t>
  </si>
  <si>
    <t>G670</t>
  </si>
  <si>
    <t>G671.A</t>
  </si>
  <si>
    <t>G671A</t>
  </si>
  <si>
    <t>G671</t>
  </si>
  <si>
    <t>G672</t>
  </si>
  <si>
    <t>G374</t>
  </si>
  <si>
    <t>G373</t>
  </si>
  <si>
    <t>G189</t>
  </si>
  <si>
    <t>G189.1</t>
  </si>
  <si>
    <t>G176</t>
  </si>
  <si>
    <t>G175</t>
  </si>
  <si>
    <t>G489.1</t>
  </si>
  <si>
    <t>G489</t>
  </si>
  <si>
    <t>G488</t>
  </si>
  <si>
    <t>G488.1</t>
  </si>
  <si>
    <t>G460</t>
  </si>
  <si>
    <t>G460.1</t>
  </si>
  <si>
    <t>G463.9</t>
  </si>
  <si>
    <t>G463.8</t>
  </si>
  <si>
    <t>G465.1</t>
  </si>
  <si>
    <t>G465.2</t>
  </si>
  <si>
    <t>G233</t>
  </si>
  <si>
    <t>G231.A</t>
  </si>
  <si>
    <t>P271</t>
  </si>
  <si>
    <t>P270</t>
  </si>
  <si>
    <t>P269</t>
  </si>
  <si>
    <t>P318</t>
  </si>
  <si>
    <t>P30</t>
  </si>
  <si>
    <t>P31</t>
  </si>
  <si>
    <t>P32</t>
  </si>
  <si>
    <t>P316.4</t>
  </si>
  <si>
    <t>P316.3</t>
  </si>
  <si>
    <t>P316.1A</t>
  </si>
  <si>
    <t>P642</t>
  </si>
  <si>
    <t>P642A</t>
  </si>
  <si>
    <t>P291.7</t>
  </si>
  <si>
    <t>P291.6</t>
  </si>
  <si>
    <t>P359</t>
  </si>
  <si>
    <t>P360</t>
  </si>
  <si>
    <t>P291.</t>
  </si>
  <si>
    <t>P291.4</t>
  </si>
  <si>
    <t>P1/B6A</t>
  </si>
  <si>
    <t>P1/B7</t>
  </si>
  <si>
    <t>T267</t>
  </si>
  <si>
    <t>T267A</t>
  </si>
  <si>
    <t>T235</t>
  </si>
  <si>
    <t>T235A</t>
  </si>
  <si>
    <t>T238B</t>
  </si>
  <si>
    <t>T238A</t>
  </si>
  <si>
    <t>T239</t>
  </si>
  <si>
    <t>T239A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</si>
  <si>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</si>
  <si>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</si>
  <si>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</si>
  <si>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</si>
  <si>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</si>
  <si>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</si>
  <si>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</si>
  <si>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</si>
  <si>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</si>
  <si>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</si>
  <si>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</si>
  <si>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</si>
  <si>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</si>
  <si>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</si>
  <si>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</si>
  <si>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</si>
  <si>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</si>
  <si>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</si>
  <si>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</si>
  <si>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</si>
  <si>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</si>
  <si>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</si>
  <si>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</si>
  <si>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</si>
  <si>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</si>
  <si>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</si>
  <si>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 xml:space="preserve">27. </t>
  </si>
  <si>
    <t xml:space="preserve">28. </t>
  </si>
  <si>
    <t xml:space="preserve">29. </t>
  </si>
  <si>
    <t xml:space="preserve">30. </t>
  </si>
  <si>
    <t xml:space="preserve">31. </t>
  </si>
  <si>
    <t xml:space="preserve">32. </t>
  </si>
  <si>
    <t xml:space="preserve">33. </t>
  </si>
  <si>
    <t xml:space="preserve">34. </t>
  </si>
  <si>
    <t xml:space="preserve">35. </t>
  </si>
  <si>
    <t xml:space="preserve">36. </t>
  </si>
  <si>
    <t xml:space="preserve">37. </t>
  </si>
  <si>
    <t xml:space="preserve">38. </t>
  </si>
  <si>
    <t xml:space="preserve">39. </t>
  </si>
  <si>
    <t xml:space="preserve">40. </t>
  </si>
  <si>
    <t>fi200</t>
  </si>
  <si>
    <t>fi315</t>
  </si>
  <si>
    <t>L179.1</t>
  </si>
  <si>
    <t>L179</t>
  </si>
  <si>
    <t>L180</t>
  </si>
  <si>
    <t>L178.1</t>
  </si>
  <si>
    <t>L178</t>
  </si>
  <si>
    <t>L177</t>
  </si>
  <si>
    <t>L176</t>
  </si>
  <si>
    <t>L175.1</t>
  </si>
  <si>
    <t>L175</t>
  </si>
  <si>
    <t>L174</t>
  </si>
  <si>
    <t>L169</t>
  </si>
  <si>
    <t>L169.1</t>
  </si>
  <si>
    <t>L170</t>
  </si>
  <si>
    <t>L171.2</t>
  </si>
  <si>
    <t>L171.1</t>
  </si>
  <si>
    <t>L171.5</t>
  </si>
  <si>
    <t>L171.6</t>
  </si>
  <si>
    <t>L368.2</t>
  </si>
  <si>
    <t>L368.1</t>
  </si>
  <si>
    <t>L366</t>
  </si>
  <si>
    <t>L365</t>
  </si>
  <si>
    <t>L369</t>
  </si>
  <si>
    <t>L370</t>
  </si>
  <si>
    <t>L768</t>
  </si>
  <si>
    <t>L769</t>
  </si>
  <si>
    <t>L770</t>
  </si>
  <si>
    <t>L771</t>
  </si>
  <si>
    <t>L307</t>
  </si>
  <si>
    <t>L309</t>
  </si>
  <si>
    <t>L306</t>
  </si>
  <si>
    <t>L305</t>
  </si>
  <si>
    <t>L464.1</t>
  </si>
  <si>
    <t>L464</t>
  </si>
  <si>
    <t>L465</t>
  </si>
  <si>
    <t>L143</t>
  </si>
  <si>
    <t>L142</t>
  </si>
  <si>
    <t>L141</t>
  </si>
  <si>
    <t>L140</t>
  </si>
  <si>
    <t>L139</t>
  </si>
  <si>
    <t>L138</t>
  </si>
  <si>
    <t>L137</t>
  </si>
  <si>
    <t>L136</t>
  </si>
  <si>
    <t>N49.4</t>
  </si>
  <si>
    <t>N49.5</t>
  </si>
  <si>
    <t>N49.6</t>
  </si>
  <si>
    <t>N49.61</t>
  </si>
  <si>
    <t>N110</t>
  </si>
  <si>
    <t>N110A</t>
  </si>
  <si>
    <t>N89</t>
  </si>
  <si>
    <t>N89A</t>
  </si>
  <si>
    <t>N88</t>
  </si>
  <si>
    <t>T316B</t>
  </si>
  <si>
    <t>T316C</t>
  </si>
  <si>
    <t>T316D</t>
  </si>
  <si>
    <t>T316F</t>
  </si>
  <si>
    <t>T316G.1</t>
  </si>
  <si>
    <t xml:space="preserve">41. </t>
  </si>
  <si>
    <t xml:space="preserve">42. </t>
  </si>
  <si>
    <t xml:space="preserve">43. </t>
  </si>
  <si>
    <t xml:space="preserve">44. </t>
  </si>
  <si>
    <t xml:space="preserve">45. </t>
  </si>
  <si>
    <t xml:space="preserve">46. </t>
  </si>
  <si>
    <t xml:space="preserve">47. </t>
  </si>
  <si>
    <t xml:space="preserve">48. </t>
  </si>
  <si>
    <t xml:space="preserve">49. </t>
  </si>
  <si>
    <t xml:space="preserve">50. </t>
  </si>
  <si>
    <t xml:space="preserve">51. </t>
  </si>
  <si>
    <t xml:space="preserve">52. </t>
  </si>
  <si>
    <t xml:space="preserve">53. </t>
  </si>
  <si>
    <t xml:space="preserve">54. </t>
  </si>
  <si>
    <t xml:space="preserve">55. </t>
  </si>
  <si>
    <t xml:space="preserve">56. </t>
  </si>
  <si>
    <t xml:space="preserve">57. </t>
  </si>
  <si>
    <t xml:space="preserve">58. </t>
  </si>
  <si>
    <t xml:space="preserve">59. </t>
  </si>
  <si>
    <t xml:space="preserve">60. </t>
  </si>
  <si>
    <t xml:space="preserve">61. </t>
  </si>
  <si>
    <t xml:space="preserve">62. </t>
  </si>
  <si>
    <t xml:space="preserve">63. </t>
  </si>
  <si>
    <t xml:space="preserve">64. </t>
  </si>
  <si>
    <t xml:space="preserve">65. </t>
  </si>
  <si>
    <t xml:space="preserve">66. </t>
  </si>
  <si>
    <t xml:space="preserve">67. </t>
  </si>
  <si>
    <t xml:space="preserve">68. </t>
  </si>
  <si>
    <t xml:space="preserve">69. </t>
  </si>
  <si>
    <t xml:space="preserve">70. </t>
  </si>
  <si>
    <t xml:space="preserve">71. </t>
  </si>
  <si>
    <t xml:space="preserve">72. </t>
  </si>
  <si>
    <t xml:space="preserve">73. </t>
  </si>
  <si>
    <t xml:space="preserve">74. </t>
  </si>
  <si>
    <t xml:space="preserve">75. </t>
  </si>
  <si>
    <t xml:space="preserve">76. </t>
  </si>
  <si>
    <t xml:space="preserve">77. </t>
  </si>
  <si>
    <t xml:space="preserve">78. </t>
  </si>
  <si>
    <t xml:space="preserve">79. </t>
  </si>
  <si>
    <t xml:space="preserve">80. </t>
  </si>
  <si>
    <t>T236</t>
  </si>
  <si>
    <t>T239.1</t>
  </si>
  <si>
    <t>T282.1A</t>
  </si>
  <si>
    <t>T298</t>
  </si>
  <si>
    <t>T161</t>
  </si>
  <si>
    <t>T162.1</t>
  </si>
  <si>
    <t>Z128</t>
  </si>
  <si>
    <t>Z127</t>
  </si>
  <si>
    <t>Z56</t>
  </si>
  <si>
    <t>Z57</t>
  </si>
  <si>
    <t>Z378</t>
  </si>
  <si>
    <t>Z379</t>
  </si>
  <si>
    <t>Z381</t>
  </si>
  <si>
    <t xml:space="preserve">81. </t>
  </si>
  <si>
    <t xml:space="preserve">82. </t>
  </si>
  <si>
    <t xml:space="preserve">83. </t>
  </si>
  <si>
    <t xml:space="preserve">84. </t>
  </si>
  <si>
    <t xml:space="preserve">85. </t>
  </si>
  <si>
    <t xml:space="preserve">86. </t>
  </si>
  <si>
    <t xml:space="preserve">87. </t>
  </si>
  <si>
    <t xml:space="preserve">88. </t>
  </si>
  <si>
    <t xml:space="preserve">89. </t>
  </si>
  <si>
    <t xml:space="preserve">90. </t>
  </si>
  <si>
    <t xml:space="preserve">91. </t>
  </si>
  <si>
    <t xml:space="preserve">92. </t>
  </si>
  <si>
    <t xml:space="preserve">93. </t>
  </si>
  <si>
    <t xml:space="preserve">94. </t>
  </si>
  <si>
    <t xml:space="preserve">95. </t>
  </si>
  <si>
    <t>Ł144.2</t>
  </si>
  <si>
    <t>Ł144.1</t>
  </si>
  <si>
    <t>Ł167</t>
  </si>
  <si>
    <t>Ł168</t>
  </si>
  <si>
    <t>Ł145.4</t>
  </si>
  <si>
    <t>Ł145.9</t>
  </si>
  <si>
    <t>Ł12.4</t>
  </si>
  <si>
    <t>Ł12.3</t>
  </si>
  <si>
    <t>Ł12.2</t>
  </si>
  <si>
    <t>Ł133</t>
  </si>
  <si>
    <t>Ł134</t>
  </si>
  <si>
    <t>Ł135</t>
  </si>
  <si>
    <t>Ł26.1</t>
  </si>
  <si>
    <t>Ł26</t>
  </si>
  <si>
    <t>Ł686</t>
  </si>
  <si>
    <t>Ł685.1</t>
  </si>
  <si>
    <t>Ł89.10</t>
  </si>
  <si>
    <t>Ł89.9</t>
  </si>
  <si>
    <t>Ł89.4</t>
  </si>
  <si>
    <t>Ł89.3</t>
  </si>
  <si>
    <t>Ł89.3.1</t>
  </si>
  <si>
    <t>Ł89.2</t>
  </si>
  <si>
    <t>Ł89.1</t>
  </si>
  <si>
    <t>Ł406</t>
  </si>
  <si>
    <t>Ł405</t>
  </si>
  <si>
    <t>Ł404</t>
  </si>
  <si>
    <t>Ł402</t>
  </si>
  <si>
    <t>Ł401A</t>
  </si>
  <si>
    <t>Ł397</t>
  </si>
  <si>
    <t>Ł396</t>
  </si>
  <si>
    <t>Ł696</t>
  </si>
  <si>
    <t>Ł695</t>
  </si>
  <si>
    <t>Ł694</t>
  </si>
  <si>
    <t>Z126</t>
  </si>
  <si>
    <t>Z125</t>
  </si>
  <si>
    <t>Z124</t>
  </si>
  <si>
    <t>Z123</t>
  </si>
  <si>
    <t>Z122</t>
  </si>
  <si>
    <t>Z121</t>
  </si>
  <si>
    <t>Z120</t>
  </si>
  <si>
    <t>Z119</t>
  </si>
  <si>
    <t>Z118</t>
  </si>
  <si>
    <t>Z9</t>
  </si>
  <si>
    <t>Z382</t>
  </si>
  <si>
    <t>Z192</t>
  </si>
  <si>
    <t>Z191</t>
  </si>
  <si>
    <t>Z190</t>
  </si>
  <si>
    <t>T210</t>
  </si>
  <si>
    <t>T210A</t>
  </si>
  <si>
    <t>T211</t>
  </si>
  <si>
    <t>T210.1</t>
  </si>
  <si>
    <t xml:space="preserve">96. </t>
  </si>
  <si>
    <t xml:space="preserve">97. </t>
  </si>
  <si>
    <t xml:space="preserve">98. </t>
  </si>
  <si>
    <t xml:space="preserve">99. </t>
  </si>
  <si>
    <t xml:space="preserve">100. </t>
  </si>
  <si>
    <t xml:space="preserve">101. </t>
  </si>
  <si>
    <t xml:space="preserve">102. </t>
  </si>
  <si>
    <t xml:space="preserve">103. </t>
  </si>
  <si>
    <t xml:space="preserve">104. </t>
  </si>
  <si>
    <t xml:space="preserve">105. </t>
  </si>
  <si>
    <t xml:space="preserve">106. </t>
  </si>
  <si>
    <t xml:space="preserve">107. </t>
  </si>
  <si>
    <t xml:space="preserve">108. </t>
  </si>
  <si>
    <t xml:space="preserve">109. </t>
  </si>
  <si>
    <t xml:space="preserve">110. </t>
  </si>
  <si>
    <t xml:space="preserve">111. </t>
  </si>
  <si>
    <t xml:space="preserve">112. </t>
  </si>
  <si>
    <t xml:space="preserve">113. </t>
  </si>
  <si>
    <t xml:space="preserve">114. </t>
  </si>
  <si>
    <t xml:space="preserve">115. </t>
  </si>
  <si>
    <t xml:space="preserve">116. </t>
  </si>
  <si>
    <t xml:space="preserve">117. </t>
  </si>
  <si>
    <t xml:space="preserve">118. </t>
  </si>
  <si>
    <t xml:space="preserve">119. </t>
  </si>
  <si>
    <t xml:space="preserve">120. </t>
  </si>
  <si>
    <t xml:space="preserve">121. </t>
  </si>
  <si>
    <t xml:space="preserve">122. </t>
  </si>
  <si>
    <t xml:space="preserve">123. </t>
  </si>
  <si>
    <t xml:space="preserve">124. </t>
  </si>
  <si>
    <t xml:space="preserve">125. </t>
  </si>
  <si>
    <t>G338.18</t>
  </si>
  <si>
    <t>G338.19</t>
  </si>
  <si>
    <t>G830</t>
  </si>
  <si>
    <t>G828</t>
  </si>
  <si>
    <t>G778.1</t>
  </si>
  <si>
    <t>G778</t>
  </si>
  <si>
    <t>G631</t>
  </si>
  <si>
    <t>G631.1</t>
  </si>
  <si>
    <t>G631.2</t>
  </si>
  <si>
    <t>G556.1</t>
  </si>
  <si>
    <t>G352</t>
  </si>
  <si>
    <t>G351</t>
  </si>
  <si>
    <t>G355B</t>
  </si>
  <si>
    <t>G355</t>
  </si>
  <si>
    <t>G719</t>
  </si>
  <si>
    <t>G718</t>
  </si>
  <si>
    <t>G21</t>
  </si>
  <si>
    <t>G308</t>
  </si>
  <si>
    <t>G306</t>
  </si>
  <si>
    <t>G307</t>
  </si>
  <si>
    <t>E</t>
  </si>
  <si>
    <t>Ł380</t>
  </si>
  <si>
    <t xml:space="preserve">PI </t>
  </si>
  <si>
    <t>Ł253.2</t>
  </si>
  <si>
    <t>Ł481</t>
  </si>
  <si>
    <t>Ł471</t>
  </si>
  <si>
    <t>Ł482</t>
  </si>
  <si>
    <t>Ł77.1</t>
  </si>
  <si>
    <t>Ł77</t>
  </si>
  <si>
    <t>Ł77 (Ł77.1)</t>
  </si>
  <si>
    <t xml:space="preserve">Ł77.2 </t>
  </si>
  <si>
    <t>Ł723.2</t>
  </si>
  <si>
    <t>Ł723.3</t>
  </si>
  <si>
    <t>Ł723.4</t>
  </si>
  <si>
    <t>Ł724</t>
  </si>
  <si>
    <t>Ł725</t>
  </si>
  <si>
    <t>Ł726</t>
  </si>
  <si>
    <t>Ł727</t>
  </si>
  <si>
    <t>Ł728</t>
  </si>
  <si>
    <t>Ł729</t>
  </si>
  <si>
    <t>L190</t>
  </si>
  <si>
    <t>L190.1</t>
  </si>
  <si>
    <t>L725</t>
  </si>
  <si>
    <t>L725.1</t>
  </si>
  <si>
    <t>L17</t>
  </si>
  <si>
    <t>L18.1</t>
  </si>
  <si>
    <t xml:space="preserve">L18.3 </t>
  </si>
  <si>
    <t>L18 (L18.1)</t>
  </si>
  <si>
    <t>L30</t>
  </si>
  <si>
    <t>L29</t>
  </si>
  <si>
    <t>L194.2</t>
  </si>
  <si>
    <t>L194.1</t>
  </si>
  <si>
    <t>L186</t>
  </si>
  <si>
    <t>L185</t>
  </si>
  <si>
    <t>L186A</t>
  </si>
  <si>
    <t>PX</t>
  </si>
  <si>
    <t xml:space="preserve">A6 </t>
  </si>
  <si>
    <t xml:space="preserve">PXI </t>
  </si>
  <si>
    <t>L5</t>
  </si>
  <si>
    <t>PXII</t>
  </si>
  <si>
    <t>L300</t>
  </si>
  <si>
    <t xml:space="preserve">L658 </t>
  </si>
  <si>
    <t>PXX</t>
  </si>
  <si>
    <t>PXVII</t>
  </si>
  <si>
    <t>L649</t>
  </si>
  <si>
    <t>L651</t>
  </si>
  <si>
    <t>L186.1</t>
  </si>
  <si>
    <t>L187</t>
  </si>
  <si>
    <t>L30.1</t>
  </si>
  <si>
    <t>L31</t>
  </si>
  <si>
    <t>P475</t>
  </si>
  <si>
    <t>P476</t>
  </si>
  <si>
    <t>P492</t>
  </si>
  <si>
    <t>P493</t>
  </si>
  <si>
    <t>P494</t>
  </si>
  <si>
    <t xml:space="preserve">P495 </t>
  </si>
  <si>
    <t>L687</t>
  </si>
  <si>
    <t>L688</t>
  </si>
  <si>
    <t>Ł279.1</t>
  </si>
  <si>
    <t>Ł279</t>
  </si>
  <si>
    <t>Z100A</t>
  </si>
  <si>
    <t>Z100</t>
  </si>
  <si>
    <t>fi160</t>
  </si>
  <si>
    <t xml:space="preserve">G398.4 </t>
  </si>
  <si>
    <t>G398.5</t>
  </si>
  <si>
    <t xml:space="preserve">G403 </t>
  </si>
  <si>
    <t>G403.1</t>
  </si>
  <si>
    <t xml:space="preserve">L22 </t>
  </si>
  <si>
    <t xml:space="preserve">L710 </t>
  </si>
  <si>
    <t>L710.1</t>
  </si>
  <si>
    <t>L22.1</t>
  </si>
  <si>
    <t>L715</t>
  </si>
  <si>
    <t>L715.1</t>
  </si>
  <si>
    <t>L745</t>
  </si>
  <si>
    <t>L745.1</t>
  </si>
  <si>
    <t xml:space="preserve">L740.1 </t>
  </si>
  <si>
    <t>L740</t>
  </si>
  <si>
    <t>L604</t>
  </si>
  <si>
    <t>L604.1</t>
  </si>
  <si>
    <t>L605</t>
  </si>
  <si>
    <t>L605.1</t>
  </si>
  <si>
    <t>L606</t>
  </si>
  <si>
    <t>L606.1</t>
  </si>
  <si>
    <t xml:space="preserve">L606' </t>
  </si>
  <si>
    <t>L606.3</t>
  </si>
  <si>
    <t>L607.1</t>
  </si>
  <si>
    <t xml:space="preserve">L608' </t>
  </si>
  <si>
    <t>L608.1</t>
  </si>
  <si>
    <t xml:space="preserve">L610.1 </t>
  </si>
  <si>
    <t>L610.2</t>
  </si>
  <si>
    <t>L607.2</t>
  </si>
  <si>
    <t xml:space="preserve">L610.4 </t>
  </si>
  <si>
    <t>L610.5</t>
  </si>
  <si>
    <t xml:space="preserve">L617 </t>
  </si>
  <si>
    <t>L617.1</t>
  </si>
  <si>
    <t xml:space="preserve">L620 </t>
  </si>
  <si>
    <t>L620.1</t>
  </si>
  <si>
    <t xml:space="preserve">G392 </t>
  </si>
  <si>
    <t>G392.1</t>
  </si>
  <si>
    <t xml:space="preserve">L618 </t>
  </si>
  <si>
    <t>L619</t>
  </si>
  <si>
    <t xml:space="preserve">L597 </t>
  </si>
  <si>
    <t>L598</t>
  </si>
  <si>
    <t xml:space="preserve">L601 </t>
  </si>
  <si>
    <t>L602</t>
  </si>
  <si>
    <t xml:space="preserve">Ł484 </t>
  </si>
  <si>
    <t>Ł485.1</t>
  </si>
  <si>
    <t xml:space="preserve">Ł214 </t>
  </si>
  <si>
    <t>Ł214.1</t>
  </si>
  <si>
    <t xml:space="preserve">Ł94 </t>
  </si>
  <si>
    <t>Ł94.1</t>
  </si>
  <si>
    <t xml:space="preserve">Ł483 </t>
  </si>
  <si>
    <t>Ł484</t>
  </si>
  <si>
    <t xml:space="preserve">Ł351 </t>
  </si>
  <si>
    <t>Ł352</t>
  </si>
  <si>
    <t xml:space="preserve">Z338 </t>
  </si>
  <si>
    <t>Z338.1</t>
  </si>
  <si>
    <t xml:space="preserve">Z340 </t>
  </si>
  <si>
    <t>Z340.1</t>
  </si>
  <si>
    <t>Z340A</t>
  </si>
  <si>
    <t>Z340A.1</t>
  </si>
  <si>
    <t xml:space="preserve">Z341.1 </t>
  </si>
  <si>
    <t>Z341.2</t>
  </si>
  <si>
    <t>Z341.3</t>
  </si>
  <si>
    <t xml:space="preserve">Z73 </t>
  </si>
  <si>
    <t>Z73.1</t>
  </si>
  <si>
    <t xml:space="preserve">Z331.1 </t>
  </si>
  <si>
    <t>Z331.1.1</t>
  </si>
  <si>
    <t xml:space="preserve">Z166 </t>
  </si>
  <si>
    <t>Z166.1</t>
  </si>
  <si>
    <t xml:space="preserve">Z341 </t>
  </si>
  <si>
    <t>Z341.1</t>
  </si>
  <si>
    <t xml:space="preserve">P662.1 </t>
  </si>
  <si>
    <t>P662.2</t>
  </si>
  <si>
    <t xml:space="preserve">P216.1 </t>
  </si>
  <si>
    <t>P216.1A</t>
  </si>
  <si>
    <t xml:space="preserve">P475 </t>
  </si>
  <si>
    <t>P475.1</t>
  </si>
  <si>
    <t xml:space="preserve">P503 </t>
  </si>
  <si>
    <t>P503.1</t>
  </si>
  <si>
    <t xml:space="preserve">P559 </t>
  </si>
  <si>
    <t>P559.1</t>
  </si>
  <si>
    <t xml:space="preserve">P560 </t>
  </si>
  <si>
    <t>P560.1</t>
  </si>
  <si>
    <t xml:space="preserve">P541 </t>
  </si>
  <si>
    <t>P541.1</t>
  </si>
  <si>
    <t xml:space="preserve">P549 </t>
  </si>
  <si>
    <t>P549.1</t>
  </si>
  <si>
    <t xml:space="preserve">P547.1 </t>
  </si>
  <si>
    <t>P547.1a</t>
  </si>
  <si>
    <t>P495.2</t>
  </si>
  <si>
    <t>P495.1B</t>
  </si>
  <si>
    <t xml:space="preserve">P495.1B </t>
  </si>
  <si>
    <t>P495.3</t>
  </si>
  <si>
    <t xml:space="preserve">P495.3 </t>
  </si>
  <si>
    <t>P495.5</t>
  </si>
  <si>
    <t xml:space="preserve">P495.5 </t>
  </si>
  <si>
    <t>P495.6</t>
  </si>
  <si>
    <t xml:space="preserve">P495.6 </t>
  </si>
  <si>
    <t>P495.7</t>
  </si>
  <si>
    <t xml:space="preserve">P492 </t>
  </si>
  <si>
    <t>P491.1</t>
  </si>
  <si>
    <t xml:space="preserve">P537 </t>
  </si>
  <si>
    <t>P539.1</t>
  </si>
  <si>
    <t xml:space="preserve">P539.1 </t>
  </si>
  <si>
    <t>P539.3</t>
  </si>
  <si>
    <t xml:space="preserve">P539.3 </t>
  </si>
  <si>
    <t>P539.4</t>
  </si>
  <si>
    <t xml:space="preserve">P539.4 </t>
  </si>
  <si>
    <t>P539.5</t>
  </si>
  <si>
    <t xml:space="preserve">P539.5 </t>
  </si>
  <si>
    <t>P539.6</t>
  </si>
  <si>
    <t xml:space="preserve">P539.6 </t>
  </si>
  <si>
    <t>P539.7</t>
  </si>
  <si>
    <t xml:space="preserve">P539.7 </t>
  </si>
  <si>
    <t>P539.10</t>
  </si>
  <si>
    <t>P559</t>
  </si>
  <si>
    <t>P540</t>
  </si>
  <si>
    <t xml:space="preserve">P540 </t>
  </si>
  <si>
    <t>P541</t>
  </si>
  <si>
    <t>P542</t>
  </si>
  <si>
    <t xml:space="preserve">P542 </t>
  </si>
  <si>
    <t>P543</t>
  </si>
  <si>
    <t xml:space="preserve">B140 </t>
  </si>
  <si>
    <t>B140.1</t>
  </si>
  <si>
    <t xml:space="preserve">B139.3 </t>
  </si>
  <si>
    <t>B139.3A</t>
  </si>
  <si>
    <t>B139.1</t>
  </si>
  <si>
    <t xml:space="preserve">B3.3.1 </t>
  </si>
  <si>
    <t>B3.3</t>
  </si>
  <si>
    <t xml:space="preserve">B3.4 </t>
  </si>
  <si>
    <t>B3.4.1</t>
  </si>
  <si>
    <t xml:space="preserve">B3.6 </t>
  </si>
  <si>
    <t>B3.6A</t>
  </si>
  <si>
    <t xml:space="preserve">B3.7 </t>
  </si>
  <si>
    <t>B3.7A</t>
  </si>
  <si>
    <t xml:space="preserve">B3.11 </t>
  </si>
  <si>
    <t>B.3.11A</t>
  </si>
  <si>
    <t xml:space="preserve">B3.12 </t>
  </si>
  <si>
    <t>B3.13</t>
  </si>
  <si>
    <t xml:space="preserve">B226 </t>
  </si>
  <si>
    <t>B226.1</t>
  </si>
  <si>
    <t xml:space="preserve">B227 </t>
  </si>
  <si>
    <t>B227.1</t>
  </si>
  <si>
    <t xml:space="preserve">B203 </t>
  </si>
  <si>
    <t>B202.1A</t>
  </si>
  <si>
    <t xml:space="preserve">B205 </t>
  </si>
  <si>
    <t>B205.1</t>
  </si>
  <si>
    <t xml:space="preserve">B105.1 </t>
  </si>
  <si>
    <t>B105.2</t>
  </si>
  <si>
    <t xml:space="preserve">B105 </t>
  </si>
  <si>
    <t>B105A</t>
  </si>
  <si>
    <t xml:space="preserve">B107 </t>
  </si>
  <si>
    <t>B107.1</t>
  </si>
  <si>
    <t xml:space="preserve">B108 </t>
  </si>
  <si>
    <t>B108.1</t>
  </si>
  <si>
    <t xml:space="preserve">B110 </t>
  </si>
  <si>
    <t>B110.1</t>
  </si>
  <si>
    <t xml:space="preserve">B111.2 </t>
  </si>
  <si>
    <t>B11.3</t>
  </si>
  <si>
    <t xml:space="preserve">B110.6 </t>
  </si>
  <si>
    <t>B110.7</t>
  </si>
  <si>
    <t xml:space="preserve">B115.2 </t>
  </si>
  <si>
    <t>B115.3</t>
  </si>
  <si>
    <t xml:space="preserve">B82.4 </t>
  </si>
  <si>
    <t>B82.5</t>
  </si>
  <si>
    <t xml:space="preserve">B81 </t>
  </si>
  <si>
    <t>B81.1</t>
  </si>
  <si>
    <t>B83.1</t>
  </si>
  <si>
    <t>B83.2</t>
  </si>
  <si>
    <t xml:space="preserve">B83.1 </t>
  </si>
  <si>
    <t>B83.3</t>
  </si>
  <si>
    <t xml:space="preserve">B85 </t>
  </si>
  <si>
    <t>B85.1</t>
  </si>
  <si>
    <t xml:space="preserve">B86.2 </t>
  </si>
  <si>
    <t>B86.3</t>
  </si>
  <si>
    <t xml:space="preserve">B88D </t>
  </si>
  <si>
    <t>B88D2</t>
  </si>
  <si>
    <t xml:space="preserve">B48.1 </t>
  </si>
  <si>
    <t>B48.1A</t>
  </si>
  <si>
    <t xml:space="preserve">B48.4 </t>
  </si>
  <si>
    <t>B48.4A</t>
  </si>
  <si>
    <t xml:space="preserve">B48.5 </t>
  </si>
  <si>
    <t>B48.5A</t>
  </si>
  <si>
    <t xml:space="preserve">B48.6 </t>
  </si>
  <si>
    <t>B48.6A</t>
  </si>
  <si>
    <t xml:space="preserve">B49 </t>
  </si>
  <si>
    <t>B49.1</t>
  </si>
  <si>
    <t xml:space="preserve">B51 </t>
  </si>
  <si>
    <t>B51.1</t>
  </si>
  <si>
    <t xml:space="preserve">P11/B241 </t>
  </si>
  <si>
    <t>P11/B241.1</t>
  </si>
  <si>
    <t xml:space="preserve">P11/B253.E </t>
  </si>
  <si>
    <t>P11/B253E1</t>
  </si>
  <si>
    <t xml:space="preserve">P11/B257 </t>
  </si>
  <si>
    <t>P11/B257.1</t>
  </si>
  <si>
    <t xml:space="preserve">P11/B258 </t>
  </si>
  <si>
    <t>P11/B258.1</t>
  </si>
  <si>
    <t xml:space="preserve">P11/B261 </t>
  </si>
  <si>
    <t>P11/B261.1</t>
  </si>
  <si>
    <t xml:space="preserve">P11/B263 </t>
  </si>
  <si>
    <t>P11/B263.1</t>
  </si>
  <si>
    <t xml:space="preserve">P11/B264 </t>
  </si>
  <si>
    <t>P11/B264.1</t>
  </si>
  <si>
    <t xml:space="preserve">P11/B265 </t>
  </si>
  <si>
    <t>P11/B265.1</t>
  </si>
  <si>
    <t xml:space="preserve">P12/283.1 </t>
  </si>
  <si>
    <t>P12/283.1</t>
  </si>
  <si>
    <t xml:space="preserve">P12/B284 </t>
  </si>
  <si>
    <t>P12/B284.1</t>
  </si>
  <si>
    <t xml:space="preserve">P12/B287 </t>
  </si>
  <si>
    <t>P12/B287.1</t>
  </si>
  <si>
    <t xml:space="preserve">B283 </t>
  </si>
  <si>
    <t>B283.1</t>
  </si>
  <si>
    <t xml:space="preserve">B289 </t>
  </si>
  <si>
    <t>B289.1</t>
  </si>
  <si>
    <t xml:space="preserve">B300 </t>
  </si>
  <si>
    <t>B300.1</t>
  </si>
  <si>
    <t xml:space="preserve">B294 </t>
  </si>
  <si>
    <t>B294.1</t>
  </si>
  <si>
    <t xml:space="preserve">B295 </t>
  </si>
  <si>
    <t>B295.1</t>
  </si>
  <si>
    <t xml:space="preserve">B290.H </t>
  </si>
  <si>
    <t>B290H1</t>
  </si>
  <si>
    <t>B48.4</t>
  </si>
  <si>
    <t>B48.5</t>
  </si>
  <si>
    <t>L80</t>
  </si>
  <si>
    <t>L79</t>
  </si>
  <si>
    <t>L78</t>
  </si>
  <si>
    <t>G790.9</t>
  </si>
  <si>
    <t>G790.6</t>
  </si>
  <si>
    <t>G333A</t>
  </si>
  <si>
    <t>G332</t>
  </si>
  <si>
    <t>G654A</t>
  </si>
  <si>
    <t>G657A</t>
  </si>
  <si>
    <t>G656</t>
  </si>
  <si>
    <t>G657</t>
  </si>
  <si>
    <t>L627</t>
  </si>
  <si>
    <t>L628</t>
  </si>
  <si>
    <t>Z133</t>
  </si>
  <si>
    <t>Z133.1</t>
  </si>
  <si>
    <t>Ł316</t>
  </si>
  <si>
    <t>Ł316.1</t>
  </si>
  <si>
    <t>Ł316.2</t>
  </si>
  <si>
    <t>Ł311</t>
  </si>
  <si>
    <t>Ł311.1</t>
  </si>
  <si>
    <t>B280.3</t>
  </si>
  <si>
    <t>B280.3A</t>
  </si>
  <si>
    <t>B205</t>
  </si>
  <si>
    <t>B204</t>
  </si>
  <si>
    <t>B203</t>
  </si>
  <si>
    <t>B202</t>
  </si>
  <si>
    <t>B166</t>
  </si>
  <si>
    <t>B166A</t>
  </si>
  <si>
    <t>B166.1</t>
  </si>
  <si>
    <t>B166.1A</t>
  </si>
  <si>
    <t>B169</t>
  </si>
  <si>
    <t>B169A</t>
  </si>
  <si>
    <t>B170</t>
  </si>
  <si>
    <t>B170A</t>
  </si>
  <si>
    <t>B171A</t>
  </si>
  <si>
    <t>B233</t>
  </si>
  <si>
    <t>B233A</t>
  </si>
  <si>
    <t>B235.1</t>
  </si>
  <si>
    <t>B235.1A</t>
  </si>
  <si>
    <t>B234.2</t>
  </si>
  <si>
    <t>B234.2A</t>
  </si>
  <si>
    <t>B234.4</t>
  </si>
  <si>
    <t>B234.4A</t>
  </si>
  <si>
    <t>B234.8</t>
  </si>
  <si>
    <t>B234.9</t>
  </si>
  <si>
    <t>B234.8A</t>
  </si>
  <si>
    <t>B239</t>
  </si>
  <si>
    <t>B239A</t>
  </si>
  <si>
    <t>B243</t>
  </si>
  <si>
    <t>B234A</t>
  </si>
  <si>
    <t>P5/B5.2</t>
  </si>
  <si>
    <t>P5/B5.3</t>
  </si>
  <si>
    <t>P5/B8</t>
  </si>
  <si>
    <t>P5/B8.A</t>
  </si>
  <si>
    <t>B62</t>
  </si>
  <si>
    <t>B62.1</t>
  </si>
  <si>
    <t>B41.2</t>
  </si>
  <si>
    <t>B41.1A</t>
  </si>
  <si>
    <t>B44</t>
  </si>
  <si>
    <t>B44.1</t>
  </si>
  <si>
    <t>B46</t>
  </si>
  <si>
    <t>B46.1</t>
  </si>
  <si>
    <t>B105B</t>
  </si>
  <si>
    <t>B115</t>
  </si>
  <si>
    <t>B115.1</t>
  </si>
  <si>
    <t>B58.1</t>
  </si>
  <si>
    <t>B56.2</t>
  </si>
  <si>
    <t>B196</t>
  </si>
  <si>
    <t>B196.1</t>
  </si>
  <si>
    <t>B197</t>
  </si>
  <si>
    <t>B197A</t>
  </si>
  <si>
    <t>B56.2.1</t>
  </si>
  <si>
    <t>B56.2.1A</t>
  </si>
  <si>
    <t>B117.1</t>
  </si>
  <si>
    <t>B117.1A</t>
  </si>
  <si>
    <t>B122</t>
  </si>
  <si>
    <t>B122A</t>
  </si>
  <si>
    <t>B123</t>
  </si>
  <si>
    <t>B123A</t>
  </si>
  <si>
    <t>B124</t>
  </si>
  <si>
    <t>B124A</t>
  </si>
  <si>
    <t>P11/B257.2</t>
  </si>
  <si>
    <t>P12/B280</t>
  </si>
  <si>
    <t>P12/B280.1</t>
  </si>
  <si>
    <t>B315.1</t>
  </si>
  <si>
    <t>B315.2</t>
  </si>
  <si>
    <t>B282</t>
  </si>
  <si>
    <t>B282A</t>
  </si>
  <si>
    <t>T185.1A</t>
  </si>
  <si>
    <t>T185.1B</t>
  </si>
  <si>
    <t>T578</t>
  </si>
  <si>
    <t>T578A</t>
  </si>
  <si>
    <t>T578.5A</t>
  </si>
  <si>
    <t>T578.5A.1</t>
  </si>
  <si>
    <t>T578.3</t>
  </si>
  <si>
    <t xml:space="preserve">T578.3A </t>
  </si>
  <si>
    <t>Ł420</t>
  </si>
  <si>
    <t>Ł420.1</t>
  </si>
  <si>
    <t>Ł409</t>
  </si>
  <si>
    <t>Ł409.1</t>
  </si>
  <si>
    <t>Ł296</t>
  </si>
  <si>
    <t>Ł298</t>
  </si>
  <si>
    <t>Ł296.1</t>
  </si>
  <si>
    <t>Ł297</t>
  </si>
  <si>
    <t>P278.5</t>
  </si>
  <si>
    <t>P278.4</t>
  </si>
  <si>
    <t>P278A</t>
  </si>
  <si>
    <t>P277</t>
  </si>
  <si>
    <t>P278.1</t>
  </si>
  <si>
    <t>P278.2</t>
  </si>
  <si>
    <t>P278.3</t>
  </si>
  <si>
    <t>P373</t>
  </si>
  <si>
    <t>P16</t>
  </si>
  <si>
    <t>P75.2</t>
  </si>
  <si>
    <t>P77.1</t>
  </si>
  <si>
    <t>A</t>
  </si>
  <si>
    <t>P502.1A</t>
  </si>
  <si>
    <t>P502.1</t>
  </si>
  <si>
    <t>P198</t>
  </si>
  <si>
    <t>P199</t>
  </si>
  <si>
    <t>P200</t>
  </si>
  <si>
    <t>P201</t>
  </si>
  <si>
    <t>P201.1</t>
  </si>
  <si>
    <t>P18</t>
  </si>
  <si>
    <t>P18.B</t>
  </si>
  <si>
    <t>P577</t>
  </si>
  <si>
    <t>P578</t>
  </si>
  <si>
    <t>P581</t>
  </si>
  <si>
    <t>P216.3</t>
  </si>
  <si>
    <t>P216.4</t>
  </si>
  <si>
    <t>P216.5</t>
  </si>
  <si>
    <t>P276a</t>
  </si>
  <si>
    <t>P276A</t>
  </si>
  <si>
    <t>L368.5</t>
  </si>
  <si>
    <t xml:space="preserve">L67 </t>
  </si>
  <si>
    <t>G799</t>
  </si>
  <si>
    <t>G820C</t>
  </si>
  <si>
    <t>G307.5</t>
  </si>
  <si>
    <t>G820D</t>
  </si>
  <si>
    <t>G799A</t>
  </si>
  <si>
    <t>L67A</t>
  </si>
  <si>
    <t>L368.4</t>
  </si>
  <si>
    <t>Ł616.2</t>
  </si>
  <si>
    <t>Ł666</t>
  </si>
  <si>
    <t>Ł534</t>
  </si>
  <si>
    <t>Ł534.A</t>
  </si>
  <si>
    <t>Ł665</t>
  </si>
  <si>
    <t>Ł616.1</t>
  </si>
  <si>
    <t>P204.1</t>
  </si>
  <si>
    <t>P405F.2</t>
  </si>
  <si>
    <t>P405F.1</t>
  </si>
  <si>
    <t>P219.1</t>
  </si>
  <si>
    <t>P219.2</t>
  </si>
  <si>
    <t>P519.1</t>
  </si>
  <si>
    <t>P523’1</t>
  </si>
  <si>
    <t>P523.’3</t>
  </si>
  <si>
    <t>P523’4</t>
  </si>
  <si>
    <t>P523’.5</t>
  </si>
  <si>
    <t>P574.1</t>
  </si>
  <si>
    <t>P575.1</t>
  </si>
  <si>
    <t>P204</t>
  </si>
  <si>
    <t>P405F.3</t>
  </si>
  <si>
    <t>P45F.2</t>
  </si>
  <si>
    <t>P219</t>
  </si>
  <si>
    <t>P519</t>
  </si>
  <si>
    <t>P523’</t>
  </si>
  <si>
    <t>P523’.2</t>
  </si>
  <si>
    <t>P523’.3</t>
  </si>
  <si>
    <t>P523’.4</t>
  </si>
  <si>
    <t>P574</t>
  </si>
  <si>
    <t>P575</t>
  </si>
  <si>
    <t>B11</t>
  </si>
  <si>
    <t>B12</t>
  </si>
  <si>
    <t xml:space="preserve">B266 </t>
  </si>
  <si>
    <t>B265.1</t>
  </si>
  <si>
    <t>B267</t>
  </si>
  <si>
    <t>B266</t>
  </si>
  <si>
    <t>B267A</t>
  </si>
  <si>
    <t>B267B</t>
  </si>
  <si>
    <t>B268</t>
  </si>
  <si>
    <t>B269</t>
  </si>
  <si>
    <t>B270</t>
  </si>
  <si>
    <t>B2A</t>
  </si>
  <si>
    <t>B2</t>
  </si>
  <si>
    <t>B2.1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</si>
  <si>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</si>
  <si>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</si>
  <si>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</si>
  <si>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</si>
  <si>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</si>
  <si>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</si>
  <si>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</si>
  <si>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</si>
  <si>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</si>
  <si>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</si>
  <si>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</si>
  <si>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</si>
  <si>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</si>
  <si>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</si>
  <si>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 xml:space="preserve"> P555.1</t>
  </si>
  <si>
    <t>P439</t>
  </si>
  <si>
    <t>P651</t>
  </si>
  <si>
    <t xml:space="preserve">P201A </t>
  </si>
  <si>
    <t>P254.1</t>
  </si>
  <si>
    <t>P201A</t>
  </si>
  <si>
    <t>P152</t>
  </si>
  <si>
    <t>P655.1</t>
  </si>
  <si>
    <t>Ł131.1</t>
  </si>
  <si>
    <t>Ł130.1</t>
  </si>
  <si>
    <t xml:space="preserve"> Ł129.1</t>
  </si>
  <si>
    <t>Ł124.2</t>
  </si>
  <si>
    <t>Ł124.1</t>
  </si>
  <si>
    <t>Ł365</t>
  </si>
  <si>
    <t>Ł95.2</t>
  </si>
  <si>
    <t>Ł670.1</t>
  </si>
  <si>
    <t>Ł97.2</t>
  </si>
  <si>
    <t>Ł97.1</t>
  </si>
  <si>
    <t xml:space="preserve"> Ł96.2</t>
  </si>
  <si>
    <t>Ł96.1</t>
  </si>
  <si>
    <t>Ł124.3</t>
  </si>
  <si>
    <t>Ł123.4 (Ł124.4)</t>
  </si>
  <si>
    <t>Ł98.1</t>
  </si>
  <si>
    <t>Ł97</t>
  </si>
  <si>
    <t>Ł96</t>
  </si>
  <si>
    <t>Ł95.1</t>
  </si>
  <si>
    <t>Ł94</t>
  </si>
  <si>
    <t>G807</t>
  </si>
  <si>
    <t>G319A</t>
  </si>
  <si>
    <t xml:space="preserve"> L188.1</t>
  </si>
  <si>
    <t>L493.1</t>
  </si>
  <si>
    <t>G659C</t>
  </si>
  <si>
    <t>G634.1</t>
  </si>
  <si>
    <t>G784D</t>
  </si>
  <si>
    <t>G784C</t>
  </si>
  <si>
    <t>G529</t>
  </si>
  <si>
    <t>G1</t>
  </si>
  <si>
    <t>Ł483</t>
  </si>
  <si>
    <t xml:space="preserve"> Ł384.2</t>
  </si>
  <si>
    <t>Ł723.5</t>
  </si>
  <si>
    <t xml:space="preserve">Ł384 </t>
  </si>
  <si>
    <t xml:space="preserve">G529.1 </t>
  </si>
  <si>
    <t xml:space="preserve">G784B </t>
  </si>
  <si>
    <t xml:space="preserve">G784C </t>
  </si>
  <si>
    <t xml:space="preserve">G634 </t>
  </si>
  <si>
    <t xml:space="preserve">G659B </t>
  </si>
  <si>
    <t xml:space="preserve">L493 </t>
  </si>
  <si>
    <t xml:space="preserve">L188 </t>
  </si>
  <si>
    <t xml:space="preserve">G297 </t>
  </si>
  <si>
    <t xml:space="preserve">G806 </t>
  </si>
  <si>
    <t xml:space="preserve">Ł95 </t>
  </si>
  <si>
    <t xml:space="preserve">Ł95.1 </t>
  </si>
  <si>
    <t xml:space="preserve">Ł96 </t>
  </si>
  <si>
    <t>Ł98</t>
  </si>
  <si>
    <t xml:space="preserve">Ł96.1 </t>
  </si>
  <si>
    <t xml:space="preserve">Ł97 </t>
  </si>
  <si>
    <t xml:space="preserve">Ł97.1 </t>
  </si>
  <si>
    <t xml:space="preserve">Ł670 </t>
  </si>
  <si>
    <t xml:space="preserve">Ł364 </t>
  </si>
  <si>
    <t xml:space="preserve">Ł124 </t>
  </si>
  <si>
    <t xml:space="preserve">Ł124.1 </t>
  </si>
  <si>
    <t xml:space="preserve">Ł129 </t>
  </si>
  <si>
    <t xml:space="preserve">Ł130 </t>
  </si>
  <si>
    <t>Ł131</t>
  </si>
  <si>
    <t>P655</t>
  </si>
  <si>
    <t xml:space="preserve">P132 </t>
  </si>
  <si>
    <t xml:space="preserve">P200 </t>
  </si>
  <si>
    <t>P254.1A</t>
  </si>
  <si>
    <t xml:space="preserve">P201B </t>
  </si>
  <si>
    <t xml:space="preserve">P650 </t>
  </si>
  <si>
    <t xml:space="preserve">P604 </t>
  </si>
  <si>
    <t xml:space="preserve">P555 </t>
  </si>
  <si>
    <t xml:space="preserve">P278.1 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</si>
  <si>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</si>
  <si>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</si>
  <si>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</si>
  <si>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</si>
  <si>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</si>
  <si>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</si>
  <si>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</si>
  <si>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</si>
  <si>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</si>
  <si>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</si>
  <si>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</si>
  <si>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</si>
  <si>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</si>
  <si>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</si>
  <si>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</si>
  <si>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</si>
  <si>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</si>
  <si>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</si>
  <si>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</si>
  <si>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</si>
  <si>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</si>
  <si>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</si>
  <si>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</si>
  <si>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</si>
  <si>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</si>
  <si>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</si>
  <si>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 xml:space="preserve"> L1A1</t>
  </si>
  <si>
    <t>G635B</t>
  </si>
  <si>
    <t>G636A</t>
  </si>
  <si>
    <t>G636B</t>
  </si>
  <si>
    <t>G641A</t>
  </si>
  <si>
    <t>G368.1</t>
  </si>
  <si>
    <t xml:space="preserve">L1A </t>
  </si>
  <si>
    <t xml:space="preserve">G635A </t>
  </si>
  <si>
    <t xml:space="preserve">G636 </t>
  </si>
  <si>
    <t xml:space="preserve">G636A </t>
  </si>
  <si>
    <t xml:space="preserve">G641 </t>
  </si>
  <si>
    <t xml:space="preserve">G368 </t>
  </si>
  <si>
    <t xml:space="preserve">G777 </t>
  </si>
  <si>
    <t>G776</t>
  </si>
  <si>
    <t xml:space="preserve">G778 </t>
  </si>
  <si>
    <t>G777</t>
  </si>
  <si>
    <t xml:space="preserve">Ł425 </t>
  </si>
  <si>
    <t>Ł425.1</t>
  </si>
  <si>
    <t xml:space="preserve">Ł424 </t>
  </si>
  <si>
    <t>Ł425</t>
  </si>
  <si>
    <t xml:space="preserve">P539.12 </t>
  </si>
  <si>
    <t>P539.12.1</t>
  </si>
  <si>
    <t xml:space="preserve">P539.11 </t>
  </si>
  <si>
    <t>P539.12</t>
  </si>
  <si>
    <t>Z1</t>
  </si>
  <si>
    <t>Z2</t>
  </si>
  <si>
    <t xml:space="preserve">Z7 </t>
  </si>
  <si>
    <t>Z8</t>
  </si>
  <si>
    <t>L257.3</t>
  </si>
  <si>
    <t>L257,3A</t>
  </si>
  <si>
    <t>L267</t>
  </si>
  <si>
    <t>L267A</t>
  </si>
  <si>
    <t>L268,1</t>
  </si>
  <si>
    <t>L268,2</t>
  </si>
  <si>
    <t>G226A1</t>
  </si>
  <si>
    <t>G226A2</t>
  </si>
  <si>
    <t>G650</t>
  </si>
  <si>
    <t>G650,1</t>
  </si>
  <si>
    <t>G776A</t>
  </si>
  <si>
    <t>G776B</t>
  </si>
  <si>
    <t>G649</t>
  </si>
  <si>
    <t>G649.1</t>
  </si>
  <si>
    <t>G777.1</t>
  </si>
  <si>
    <t>G218A</t>
  </si>
  <si>
    <t>G218</t>
  </si>
  <si>
    <t>G221</t>
  </si>
  <si>
    <t>G221A</t>
  </si>
  <si>
    <t>G624</t>
  </si>
  <si>
    <t>G624.1</t>
  </si>
  <si>
    <t>G196</t>
  </si>
  <si>
    <t>G196A</t>
  </si>
  <si>
    <t>G197.1</t>
  </si>
  <si>
    <t>G197.2</t>
  </si>
  <si>
    <t>G198</t>
  </si>
  <si>
    <t>G198A</t>
  </si>
  <si>
    <t>G610A.1</t>
  </si>
  <si>
    <t>G610A.2</t>
  </si>
  <si>
    <t>G642</t>
  </si>
  <si>
    <t>G642.1</t>
  </si>
  <si>
    <t>G378</t>
  </si>
  <si>
    <t>G378A</t>
  </si>
  <si>
    <t>Z7</t>
  </si>
  <si>
    <t>T1</t>
  </si>
  <si>
    <t>St.odwodnieniowa</t>
  </si>
  <si>
    <t>G326</t>
  </si>
  <si>
    <t>G327</t>
  </si>
  <si>
    <t>G327A</t>
  </si>
  <si>
    <t>G327.3</t>
  </si>
  <si>
    <t>G327.3A</t>
  </si>
  <si>
    <t>Ł112</t>
  </si>
  <si>
    <t>Ł111.2</t>
  </si>
  <si>
    <t>P572A</t>
  </si>
  <si>
    <t>P5A</t>
  </si>
  <si>
    <t>P168A</t>
  </si>
  <si>
    <t>P168</t>
  </si>
  <si>
    <t>Z7A</t>
  </si>
  <si>
    <t>Z8A</t>
  </si>
  <si>
    <t>tłoczny</t>
  </si>
  <si>
    <t>ns</t>
  </si>
  <si>
    <t>P339.1</t>
  </si>
  <si>
    <t>P339.1A</t>
  </si>
  <si>
    <t xml:space="preserve"> P331.1</t>
  </si>
  <si>
    <t>P331.1A</t>
  </si>
  <si>
    <t xml:space="preserve"> P329.2</t>
  </si>
  <si>
    <t>P329.2A.A</t>
  </si>
  <si>
    <t>P381.4A</t>
  </si>
  <si>
    <t>P381.4A.A</t>
  </si>
  <si>
    <t xml:space="preserve"> P3814.1A</t>
  </si>
  <si>
    <t>P381.1A.A</t>
  </si>
  <si>
    <t xml:space="preserve"> P297B.1</t>
  </si>
  <si>
    <t>P297B.1.A</t>
  </si>
  <si>
    <t xml:space="preserve"> P310.2</t>
  </si>
  <si>
    <t>P310.2.A</t>
  </si>
  <si>
    <t xml:space="preserve"> P303.1</t>
  </si>
  <si>
    <t>P303.1.A</t>
  </si>
  <si>
    <t xml:space="preserve"> P294.3.1</t>
  </si>
  <si>
    <t>P294.3.1.A</t>
  </si>
  <si>
    <t xml:space="preserve"> P316.1.1</t>
  </si>
  <si>
    <t>P316.1.1A</t>
  </si>
  <si>
    <t xml:space="preserve"> P428,7A</t>
  </si>
  <si>
    <t>P4280,7A,A</t>
  </si>
  <si>
    <t xml:space="preserve"> P599I</t>
  </si>
  <si>
    <t>P599I.A</t>
  </si>
  <si>
    <t xml:space="preserve"> P600.1</t>
  </si>
  <si>
    <t>P600.1.A</t>
  </si>
  <si>
    <t xml:space="preserve"> P619.1</t>
  </si>
  <si>
    <t>P619.1.A</t>
  </si>
  <si>
    <t xml:space="preserve"> P630.2</t>
  </si>
  <si>
    <t>P620.2'</t>
  </si>
  <si>
    <t xml:space="preserve"> P332.2</t>
  </si>
  <si>
    <t>P332.2A</t>
  </si>
  <si>
    <t xml:space="preserve"> P331.2</t>
  </si>
  <si>
    <t>P331.2A</t>
  </si>
  <si>
    <t xml:space="preserve"> P381.4</t>
  </si>
  <si>
    <t>P381.1</t>
  </si>
  <si>
    <t>P381.1A</t>
  </si>
  <si>
    <t xml:space="preserve"> P296.3</t>
  </si>
  <si>
    <t>P296.3.A</t>
  </si>
  <si>
    <t xml:space="preserve"> P292.2</t>
  </si>
  <si>
    <t>P292.2.A</t>
  </si>
  <si>
    <t xml:space="preserve"> P306.1</t>
  </si>
  <si>
    <t>P306.1.A</t>
  </si>
  <si>
    <t xml:space="preserve"> P302.1</t>
  </si>
  <si>
    <t>P302.1.A</t>
  </si>
  <si>
    <t xml:space="preserve"> 294.4</t>
  </si>
  <si>
    <t>P294.4.A</t>
  </si>
  <si>
    <t xml:space="preserve"> P315.2</t>
  </si>
  <si>
    <t>P315.2.A</t>
  </si>
  <si>
    <t xml:space="preserve"> P428.7A</t>
  </si>
  <si>
    <t>P428.7A.A</t>
  </si>
  <si>
    <t xml:space="preserve"> P599C.1</t>
  </si>
  <si>
    <t>P599C.1.A</t>
  </si>
  <si>
    <t xml:space="preserve"> P621.2.A</t>
  </si>
  <si>
    <t>P621.2</t>
  </si>
  <si>
    <t xml:space="preserve"> P632.1</t>
  </si>
  <si>
    <t>P632.1.A</t>
  </si>
  <si>
    <t xml:space="preserve"> P627.1</t>
  </si>
  <si>
    <t>P627.1.A</t>
  </si>
  <si>
    <t xml:space="preserve"> P448.2</t>
  </si>
  <si>
    <t>P448.4</t>
  </si>
  <si>
    <t xml:space="preserve"> P647</t>
  </si>
  <si>
    <t>P647.A</t>
  </si>
  <si>
    <t>P657.1</t>
  </si>
  <si>
    <t>P657.1.A</t>
  </si>
  <si>
    <t xml:space="preserve"> P680</t>
  </si>
  <si>
    <t>P680A</t>
  </si>
  <si>
    <t xml:space="preserve"> P687.2</t>
  </si>
  <si>
    <t>P687.2.A</t>
  </si>
  <si>
    <t xml:space="preserve"> P463</t>
  </si>
  <si>
    <t>P463.A</t>
  </si>
  <si>
    <t xml:space="preserve"> P466.15</t>
  </si>
  <si>
    <t>P466.15.A</t>
  </si>
  <si>
    <t xml:space="preserve"> P229</t>
  </si>
  <si>
    <t>P299.A</t>
  </si>
  <si>
    <t xml:space="preserve"> P226</t>
  </si>
  <si>
    <t>P226.1</t>
  </si>
  <si>
    <t>P221</t>
  </si>
  <si>
    <t>P221.1.A</t>
  </si>
  <si>
    <t xml:space="preserve"> P220B.2</t>
  </si>
  <si>
    <t>P220B.2.A</t>
  </si>
  <si>
    <t xml:space="preserve"> P216.18</t>
  </si>
  <si>
    <t>P216.1B.A</t>
  </si>
  <si>
    <t xml:space="preserve"> P323D</t>
  </si>
  <si>
    <t>P323D.A</t>
  </si>
  <si>
    <t xml:space="preserve"> P372</t>
  </si>
  <si>
    <t>P372A</t>
  </si>
  <si>
    <t xml:space="preserve"> P359.1</t>
  </si>
  <si>
    <t>PP359.1A</t>
  </si>
  <si>
    <t xml:space="preserve"> P357.6A</t>
  </si>
  <si>
    <t>P357.6A.A</t>
  </si>
  <si>
    <t xml:space="preserve"> P357.4</t>
  </si>
  <si>
    <t>P357.4.A</t>
  </si>
  <si>
    <t xml:space="preserve"> P245.3.1</t>
  </si>
  <si>
    <t>P245.3.1.A</t>
  </si>
  <si>
    <t xml:space="preserve"> P231.1.B</t>
  </si>
  <si>
    <t>P231.1B.A</t>
  </si>
  <si>
    <t xml:space="preserve"> L182</t>
  </si>
  <si>
    <t>182'</t>
  </si>
  <si>
    <t>L182'</t>
  </si>
  <si>
    <t>L210</t>
  </si>
  <si>
    <t xml:space="preserve"> L211</t>
  </si>
  <si>
    <t>L211'</t>
  </si>
  <si>
    <t>L211''</t>
  </si>
  <si>
    <t>L212'</t>
  </si>
  <si>
    <t xml:space="preserve"> L213</t>
  </si>
  <si>
    <t>L214</t>
  </si>
  <si>
    <t>L216'</t>
  </si>
  <si>
    <t>L216''</t>
  </si>
  <si>
    <t xml:space="preserve"> L216''</t>
  </si>
  <si>
    <t>B</t>
  </si>
  <si>
    <t>P315.1</t>
  </si>
  <si>
    <t>P315.2</t>
  </si>
  <si>
    <t xml:space="preserve"> L233A</t>
  </si>
  <si>
    <t>P600</t>
  </si>
  <si>
    <t>P600.1</t>
  </si>
  <si>
    <t xml:space="preserve"> P597</t>
  </si>
  <si>
    <t>P597.1</t>
  </si>
  <si>
    <t>P630.2`</t>
  </si>
  <si>
    <t xml:space="preserve"> P635</t>
  </si>
  <si>
    <t>P635.1</t>
  </si>
  <si>
    <t xml:space="preserve"> P637.3</t>
  </si>
  <si>
    <t>P637.3.A</t>
  </si>
  <si>
    <t xml:space="preserve"> P646</t>
  </si>
  <si>
    <t>P646.A</t>
  </si>
  <si>
    <t xml:space="preserve"> P681.2</t>
  </si>
  <si>
    <t>P681.2.A</t>
  </si>
  <si>
    <t xml:space="preserve"> P700C.A</t>
  </si>
  <si>
    <t>P700C</t>
  </si>
  <si>
    <t xml:space="preserve"> P694.3</t>
  </si>
  <si>
    <t>P694.3.A</t>
  </si>
  <si>
    <t xml:space="preserve"> P483.2</t>
  </si>
  <si>
    <t>P483.2.A</t>
  </si>
  <si>
    <t xml:space="preserve"> P227</t>
  </si>
  <si>
    <t>P227.A</t>
  </si>
  <si>
    <t xml:space="preserve"> P226.1</t>
  </si>
  <si>
    <t>P226.1.A</t>
  </si>
  <si>
    <t xml:space="preserve"> P220A.2</t>
  </si>
  <si>
    <t>P200A.2.A</t>
  </si>
  <si>
    <t xml:space="preserve"> P220.1</t>
  </si>
  <si>
    <t>P220.1.A</t>
  </si>
  <si>
    <t xml:space="preserve"> P322.2</t>
  </si>
  <si>
    <t>P322.2.A</t>
  </si>
  <si>
    <t xml:space="preserve"> P374</t>
  </si>
  <si>
    <t>P374.A</t>
  </si>
  <si>
    <t xml:space="preserve"> P369.1</t>
  </si>
  <si>
    <t>P369.2</t>
  </si>
  <si>
    <t>P357.6A</t>
  </si>
  <si>
    <t>P357.6</t>
  </si>
  <si>
    <t xml:space="preserve"> P357.3</t>
  </si>
  <si>
    <t>P357.3.A</t>
  </si>
  <si>
    <t xml:space="preserve"> P245.3</t>
  </si>
  <si>
    <t>P245.3.1</t>
  </si>
  <si>
    <t xml:space="preserve"> P231.1C</t>
  </si>
  <si>
    <t>P231.1CA</t>
  </si>
  <si>
    <t xml:space="preserve"> P206</t>
  </si>
  <si>
    <t xml:space="preserve"> L210</t>
  </si>
  <si>
    <t>L211</t>
  </si>
  <si>
    <t xml:space="preserve"> L211'</t>
  </si>
  <si>
    <t>L213</t>
  </si>
  <si>
    <t xml:space="preserve"> L216</t>
  </si>
  <si>
    <t>L233</t>
  </si>
  <si>
    <t xml:space="preserve"> A</t>
  </si>
  <si>
    <t>L239.2</t>
  </si>
  <si>
    <t xml:space="preserve"> P623</t>
  </si>
  <si>
    <t>P623.1</t>
  </si>
  <si>
    <t>P597.3</t>
  </si>
  <si>
    <t xml:space="preserve"> P593A</t>
  </si>
  <si>
    <t>P593B</t>
  </si>
  <si>
    <t xml:space="preserve"> P630.</t>
  </si>
  <si>
    <t>P630.3</t>
  </si>
  <si>
    <t>L640.1</t>
  </si>
  <si>
    <t>G15.4</t>
  </si>
  <si>
    <t>G200A.1</t>
  </si>
  <si>
    <t>G200A.1.1</t>
  </si>
  <si>
    <t>G200A.2</t>
  </si>
  <si>
    <t>G200A.2.1</t>
  </si>
  <si>
    <t>G201.1</t>
  </si>
  <si>
    <t>G201.2</t>
  </si>
  <si>
    <t>L425.1</t>
  </si>
  <si>
    <t>L425.1A</t>
  </si>
  <si>
    <t>L531.3</t>
  </si>
  <si>
    <t>L531.4</t>
  </si>
  <si>
    <t>G5.12A.4.1</t>
  </si>
  <si>
    <t>G5.27A</t>
  </si>
  <si>
    <t>G5.27</t>
  </si>
  <si>
    <t>G5.71</t>
  </si>
  <si>
    <t>G5.72</t>
  </si>
  <si>
    <t>G5.73</t>
  </si>
  <si>
    <t>Ł208</t>
  </si>
  <si>
    <t>Ł210</t>
  </si>
  <si>
    <t>Ł401C</t>
  </si>
  <si>
    <t>Ł401C.1</t>
  </si>
  <si>
    <t>Ł583.7</t>
  </si>
  <si>
    <t>Ł583.8</t>
  </si>
  <si>
    <t>Ł522.1a</t>
  </si>
  <si>
    <t>Ł522.1</t>
  </si>
  <si>
    <t>Ł527.1</t>
  </si>
  <si>
    <t>Ł527.1'</t>
  </si>
  <si>
    <t>Ł527B</t>
  </si>
  <si>
    <t>Ł527B'</t>
  </si>
  <si>
    <t>P25</t>
  </si>
  <si>
    <t>P25A</t>
  </si>
  <si>
    <t>Z10.1</t>
  </si>
  <si>
    <t>Z11.A</t>
  </si>
  <si>
    <t>Z10</t>
  </si>
  <si>
    <t>Z23</t>
  </si>
  <si>
    <t>Z23A</t>
  </si>
  <si>
    <t>Z8.1</t>
  </si>
  <si>
    <t>Z9.1</t>
  </si>
  <si>
    <t>Z364.1</t>
  </si>
  <si>
    <t>Z364</t>
  </si>
  <si>
    <t>PXIV</t>
  </si>
  <si>
    <t>Z365</t>
  </si>
  <si>
    <t>Z41.1.A</t>
  </si>
  <si>
    <t>Z41.1.B</t>
  </si>
  <si>
    <t>Z377</t>
  </si>
  <si>
    <t>Z41.1.B'</t>
  </si>
  <si>
    <t>P119.3a</t>
  </si>
  <si>
    <t>P119.3</t>
  </si>
  <si>
    <t>P120.1</t>
  </si>
  <si>
    <t>P120.2</t>
  </si>
  <si>
    <t>P254.4</t>
  </si>
  <si>
    <t>P255</t>
  </si>
  <si>
    <t>P255.1</t>
  </si>
  <si>
    <t>P266.1a</t>
  </si>
  <si>
    <t>P266.1</t>
  </si>
  <si>
    <t>P273.2a</t>
  </si>
  <si>
    <t>P273.2</t>
  </si>
  <si>
    <t>P276A.1</t>
  </si>
  <si>
    <t>P287.1</t>
  </si>
  <si>
    <t>P287.1'</t>
  </si>
  <si>
    <t>P502.12</t>
  </si>
  <si>
    <t>P502.12a</t>
  </si>
  <si>
    <t>P509.1</t>
  </si>
  <si>
    <t>P509.1''</t>
  </si>
  <si>
    <t>P510.1</t>
  </si>
  <si>
    <t>P510.2</t>
  </si>
  <si>
    <t>P510.2'</t>
  </si>
  <si>
    <t>P513.2</t>
  </si>
  <si>
    <t>P513.2'</t>
  </si>
  <si>
    <t>P513.6</t>
  </si>
  <si>
    <t>P513.6'</t>
  </si>
  <si>
    <t>P515.1</t>
  </si>
  <si>
    <t>P515.1'</t>
  </si>
  <si>
    <t>P517</t>
  </si>
  <si>
    <t>P517'</t>
  </si>
  <si>
    <t>P417.1</t>
  </si>
  <si>
    <t>P417.1'</t>
  </si>
  <si>
    <t>P420B</t>
  </si>
  <si>
    <t>P420B'</t>
  </si>
  <si>
    <t>P422.2</t>
  </si>
  <si>
    <t>P422.2'</t>
  </si>
  <si>
    <t>P426</t>
  </si>
  <si>
    <t>P426'</t>
  </si>
  <si>
    <t>P428.10</t>
  </si>
  <si>
    <t>P428.10'</t>
  </si>
  <si>
    <t>P428.8</t>
  </si>
  <si>
    <t>P428.8'</t>
  </si>
  <si>
    <t>P435</t>
  </si>
  <si>
    <t>P435'</t>
  </si>
  <si>
    <t xml:space="preserve">126. </t>
  </si>
  <si>
    <t xml:space="preserve">127. </t>
  </si>
  <si>
    <t xml:space="preserve">128. </t>
  </si>
  <si>
    <t xml:space="preserve">129. </t>
  </si>
  <si>
    <t xml:space="preserve">130. </t>
  </si>
  <si>
    <t xml:space="preserve">131. </t>
  </si>
  <si>
    <t xml:space="preserve">132. </t>
  </si>
  <si>
    <t xml:space="preserve">133. </t>
  </si>
  <si>
    <t xml:space="preserve">134. </t>
  </si>
  <si>
    <t xml:space="preserve">135. </t>
  </si>
  <si>
    <t xml:space="preserve">136. </t>
  </si>
  <si>
    <t xml:space="preserve">137. </t>
  </si>
  <si>
    <t xml:space="preserve">138. </t>
  </si>
  <si>
    <t xml:space="preserve">139. </t>
  </si>
  <si>
    <t xml:space="preserve">140. </t>
  </si>
  <si>
    <t xml:space="preserve">141. </t>
  </si>
  <si>
    <t xml:space="preserve">142. </t>
  </si>
  <si>
    <t xml:space="preserve">143. </t>
  </si>
  <si>
    <t xml:space="preserve">144. </t>
  </si>
  <si>
    <t xml:space="preserve">145. </t>
  </si>
  <si>
    <t xml:space="preserve">146. </t>
  </si>
  <si>
    <t xml:space="preserve">147. </t>
  </si>
  <si>
    <t xml:space="preserve">148. </t>
  </si>
  <si>
    <t xml:space="preserve">149. </t>
  </si>
  <si>
    <t xml:space="preserve">150. </t>
  </si>
  <si>
    <t xml:space="preserve">151. </t>
  </si>
  <si>
    <t xml:space="preserve">152. </t>
  </si>
  <si>
    <t xml:space="preserve">153. </t>
  </si>
  <si>
    <t xml:space="preserve">154. </t>
  </si>
  <si>
    <t xml:space="preserve">155. </t>
  </si>
  <si>
    <t xml:space="preserve">156. </t>
  </si>
  <si>
    <t xml:space="preserve">157. </t>
  </si>
  <si>
    <t xml:space="preserve">158. </t>
  </si>
  <si>
    <t xml:space="preserve">159. </t>
  </si>
  <si>
    <t xml:space="preserve">160. </t>
  </si>
  <si>
    <t xml:space="preserve">161. </t>
  </si>
  <si>
    <t xml:space="preserve">162. </t>
  </si>
  <si>
    <t xml:space="preserve">163. </t>
  </si>
  <si>
    <t xml:space="preserve">164. </t>
  </si>
  <si>
    <t xml:space="preserve">165. </t>
  </si>
  <si>
    <t xml:space="preserve">166. </t>
  </si>
  <si>
    <t xml:space="preserve">167. </t>
  </si>
  <si>
    <t xml:space="preserve">168. </t>
  </si>
  <si>
    <t xml:space="preserve">169. </t>
  </si>
  <si>
    <t xml:space="preserve">170. </t>
  </si>
  <si>
    <t xml:space="preserve">171. </t>
  </si>
  <si>
    <t xml:space="preserve">172. </t>
  </si>
  <si>
    <t xml:space="preserve">173. </t>
  </si>
  <si>
    <t xml:space="preserve">174. </t>
  </si>
  <si>
    <t xml:space="preserve">175. </t>
  </si>
  <si>
    <t xml:space="preserve">176. </t>
  </si>
  <si>
    <t xml:space="preserve">177. </t>
  </si>
  <si>
    <t xml:space="preserve">178. </t>
  </si>
  <si>
    <t xml:space="preserve">179. </t>
  </si>
  <si>
    <t xml:space="preserve">180. </t>
  </si>
  <si>
    <t xml:space="preserve">181. </t>
  </si>
  <si>
    <t xml:space="preserve">182. </t>
  </si>
  <si>
    <t xml:space="preserve">183. </t>
  </si>
  <si>
    <t xml:space="preserve">184. </t>
  </si>
  <si>
    <t xml:space="preserve">185. </t>
  </si>
  <si>
    <t xml:space="preserve">186. </t>
  </si>
  <si>
    <t xml:space="preserve">187. </t>
  </si>
  <si>
    <t xml:space="preserve">188. </t>
  </si>
  <si>
    <t xml:space="preserve">189. </t>
  </si>
  <si>
    <t xml:space="preserve">190. </t>
  </si>
  <si>
    <t xml:space="preserve">191. </t>
  </si>
  <si>
    <t xml:space="preserve">192. </t>
  </si>
  <si>
    <t xml:space="preserve">193. </t>
  </si>
  <si>
    <t xml:space="preserve">194. </t>
  </si>
  <si>
    <t xml:space="preserve">195. </t>
  </si>
  <si>
    <t xml:space="preserve">196. </t>
  </si>
  <si>
    <t xml:space="preserve">197. </t>
  </si>
  <si>
    <t xml:space="preserve">198. </t>
  </si>
  <si>
    <t xml:space="preserve">199. </t>
  </si>
  <si>
    <t xml:space="preserve">200. </t>
  </si>
  <si>
    <t xml:space="preserve">201. </t>
  </si>
  <si>
    <t xml:space="preserve">202. </t>
  </si>
  <si>
    <t xml:space="preserve">203. </t>
  </si>
  <si>
    <t xml:space="preserve">204. </t>
  </si>
  <si>
    <t xml:space="preserve">205. </t>
  </si>
  <si>
    <t xml:space="preserve">206. </t>
  </si>
  <si>
    <t xml:space="preserve">207. </t>
  </si>
  <si>
    <t xml:space="preserve">208. </t>
  </si>
  <si>
    <t xml:space="preserve">209. </t>
  </si>
  <si>
    <t xml:space="preserve">210. </t>
  </si>
  <si>
    <t xml:space="preserve">211. </t>
  </si>
  <si>
    <t xml:space="preserve">212. </t>
  </si>
  <si>
    <t xml:space="preserve">213. </t>
  </si>
  <si>
    <t xml:space="preserve">214. </t>
  </si>
  <si>
    <t xml:space="preserve">215. </t>
  </si>
  <si>
    <t xml:space="preserve">216. </t>
  </si>
  <si>
    <t xml:space="preserve">217. </t>
  </si>
  <si>
    <t xml:space="preserve">218. </t>
  </si>
  <si>
    <t xml:space="preserve">219. </t>
  </si>
  <si>
    <t xml:space="preserve">220. </t>
  </si>
  <si>
    <t xml:space="preserve">221. </t>
  </si>
  <si>
    <t xml:space="preserve">222. </t>
  </si>
  <si>
    <t xml:space="preserve">223. </t>
  </si>
  <si>
    <t xml:space="preserve">224. </t>
  </si>
  <si>
    <t xml:space="preserve">225. </t>
  </si>
  <si>
    <t xml:space="preserve">226. </t>
  </si>
  <si>
    <t xml:space="preserve">227. </t>
  </si>
  <si>
    <t xml:space="preserve">228. </t>
  </si>
  <si>
    <t xml:space="preserve">229. </t>
  </si>
  <si>
    <t xml:space="preserve">230. </t>
  </si>
  <si>
    <t xml:space="preserve">231. </t>
  </si>
  <si>
    <t xml:space="preserve">232. </t>
  </si>
  <si>
    <t xml:space="preserve">233. </t>
  </si>
  <si>
    <t xml:space="preserve">234. </t>
  </si>
  <si>
    <t xml:space="preserve">235. </t>
  </si>
  <si>
    <t>P291.11</t>
  </si>
  <si>
    <t>P291.11'</t>
  </si>
  <si>
    <t>P291.2</t>
  </si>
  <si>
    <t>P291.2'</t>
  </si>
  <si>
    <t>P90.1</t>
  </si>
  <si>
    <t>P90.1'</t>
  </si>
  <si>
    <t>P89.1</t>
  </si>
  <si>
    <t>P89.1'</t>
  </si>
  <si>
    <t>P668.2</t>
  </si>
  <si>
    <t>P668.2'</t>
  </si>
  <si>
    <t>P665.1A</t>
  </si>
  <si>
    <t>P665.1A'</t>
  </si>
  <si>
    <t>P664A</t>
  </si>
  <si>
    <t>P664A'</t>
  </si>
  <si>
    <t>P664.1</t>
  </si>
  <si>
    <t>P664.1A</t>
  </si>
  <si>
    <t>P664.1A'</t>
  </si>
  <si>
    <t>P662.2'</t>
  </si>
  <si>
    <t>P661</t>
  </si>
  <si>
    <t>P661.2</t>
  </si>
  <si>
    <t>P661.2'</t>
  </si>
  <si>
    <t>P657.3</t>
  </si>
  <si>
    <t>P657.3'</t>
  </si>
  <si>
    <t>P655.2</t>
  </si>
  <si>
    <t>P655.2'</t>
  </si>
  <si>
    <t>P655.1'</t>
  </si>
  <si>
    <t>P652A</t>
  </si>
  <si>
    <t>P652A'</t>
  </si>
  <si>
    <t>P651.1</t>
  </si>
  <si>
    <t>P651.1'</t>
  </si>
  <si>
    <t>P472.12</t>
  </si>
  <si>
    <t>P472.12''</t>
  </si>
  <si>
    <t>P472.12'</t>
  </si>
  <si>
    <t>P472.11</t>
  </si>
  <si>
    <t>P472.11'</t>
  </si>
  <si>
    <t>P472.10</t>
  </si>
  <si>
    <t>P472.10'</t>
  </si>
  <si>
    <t>P470.2</t>
  </si>
  <si>
    <t>P470.2'</t>
  </si>
  <si>
    <t>P466.7.a</t>
  </si>
  <si>
    <t>P466.7.b</t>
  </si>
  <si>
    <t>P466.18</t>
  </si>
  <si>
    <t>P466.18'</t>
  </si>
  <si>
    <t>P466.17</t>
  </si>
  <si>
    <t>P466.17'</t>
  </si>
  <si>
    <t>P466.14</t>
  </si>
  <si>
    <t>P466.14'</t>
  </si>
  <si>
    <t>P466.13</t>
  </si>
  <si>
    <t>P466.13'</t>
  </si>
  <si>
    <t>P461.1</t>
  </si>
  <si>
    <t>P461.1'</t>
  </si>
  <si>
    <t>P457C.3</t>
  </si>
  <si>
    <t>P457C.3'</t>
  </si>
  <si>
    <t>P457C.1</t>
  </si>
  <si>
    <t>P457C.1A</t>
  </si>
  <si>
    <t>P457C.1A'</t>
  </si>
  <si>
    <t>P457B</t>
  </si>
  <si>
    <t>P457B'</t>
  </si>
  <si>
    <t>P451</t>
  </si>
  <si>
    <t>P451'</t>
  </si>
  <si>
    <t>P448.4'</t>
  </si>
  <si>
    <t>P448.3</t>
  </si>
  <si>
    <t>P448.3'</t>
  </si>
  <si>
    <t>P438.1</t>
  </si>
  <si>
    <t>P438.1'</t>
  </si>
  <si>
    <t>P436.1</t>
  </si>
  <si>
    <t>P436.1'</t>
  </si>
  <si>
    <t>P416.1</t>
  </si>
  <si>
    <t>P416.1'</t>
  </si>
  <si>
    <t>P409.1</t>
  </si>
  <si>
    <t>P409.1'</t>
  </si>
  <si>
    <t>P407</t>
  </si>
  <si>
    <t>P407'</t>
  </si>
  <si>
    <t>P406A.1</t>
  </si>
  <si>
    <t>P406A.1'</t>
  </si>
  <si>
    <t>P405G.1</t>
  </si>
  <si>
    <t>P405G.1'</t>
  </si>
  <si>
    <t>P403.1</t>
  </si>
  <si>
    <t>P403.1'</t>
  </si>
  <si>
    <t>P402</t>
  </si>
  <si>
    <t>P402'</t>
  </si>
  <si>
    <t>P398</t>
  </si>
  <si>
    <t>P398'</t>
  </si>
  <si>
    <t>P393</t>
  </si>
  <si>
    <t>P393'</t>
  </si>
  <si>
    <t>P389</t>
  </si>
  <si>
    <t>P389'</t>
  </si>
  <si>
    <t>P381</t>
  </si>
  <si>
    <t>P381'</t>
  </si>
  <si>
    <t>P378.7</t>
  </si>
  <si>
    <t>P378.7'</t>
  </si>
  <si>
    <t>P378.6</t>
  </si>
  <si>
    <t>P378.6'</t>
  </si>
  <si>
    <t>P375.1</t>
  </si>
  <si>
    <t>P375.1'</t>
  </si>
  <si>
    <t>Z5</t>
  </si>
  <si>
    <t>P495.5.1</t>
  </si>
  <si>
    <t>P495.5.1'</t>
  </si>
  <si>
    <t>P495.4</t>
  </si>
  <si>
    <t>P495.4'</t>
  </si>
  <si>
    <t>P495.1B.1'</t>
  </si>
  <si>
    <t>P495.1B.1</t>
  </si>
  <si>
    <t>P495.1A</t>
  </si>
  <si>
    <t>P495.1A'</t>
  </si>
  <si>
    <t>P491.2</t>
  </si>
  <si>
    <t>P491.2'</t>
  </si>
  <si>
    <t>P490</t>
  </si>
  <si>
    <t>P490'</t>
  </si>
  <si>
    <t>P487.1</t>
  </si>
  <si>
    <t>P487.1'</t>
  </si>
  <si>
    <t>P486.1'</t>
  </si>
  <si>
    <t>P486.1</t>
  </si>
  <si>
    <t>P485.2</t>
  </si>
  <si>
    <t>P485.2'</t>
  </si>
  <si>
    <t>P484.1</t>
  </si>
  <si>
    <t>P484.1'</t>
  </si>
  <si>
    <t>P482.1</t>
  </si>
  <si>
    <t>P482.1'</t>
  </si>
  <si>
    <t>P480.2</t>
  </si>
  <si>
    <t>P480.2'</t>
  </si>
  <si>
    <t>P477A</t>
  </si>
  <si>
    <t>P477A'</t>
  </si>
  <si>
    <t>P475.2</t>
  </si>
  <si>
    <t>P475.2'</t>
  </si>
  <si>
    <t>P472.9</t>
  </si>
  <si>
    <t>P472.9'</t>
  </si>
  <si>
    <t>P472.13</t>
  </si>
  <si>
    <t>P472.13'</t>
  </si>
  <si>
    <t>P541.2A</t>
  </si>
  <si>
    <t>P541.2A'</t>
  </si>
  <si>
    <t>P526.4.2a</t>
  </si>
  <si>
    <t>P526.4.2</t>
  </si>
  <si>
    <t>P526.1.2A</t>
  </si>
  <si>
    <t>P526.1.2A'</t>
  </si>
  <si>
    <t>P526.1.1</t>
  </si>
  <si>
    <t>P526.1.1'</t>
  </si>
  <si>
    <t>P524A</t>
  </si>
  <si>
    <t>P524A'</t>
  </si>
  <si>
    <t>P523'.5</t>
  </si>
  <si>
    <t>P523'.5'</t>
  </si>
  <si>
    <t>P523'.2</t>
  </si>
  <si>
    <t>P523'.2a</t>
  </si>
  <si>
    <t>P520.1</t>
  </si>
  <si>
    <t>P520.1'</t>
  </si>
  <si>
    <t>P519.1''</t>
  </si>
  <si>
    <t>P519.1'</t>
  </si>
  <si>
    <t>P498.8</t>
  </si>
  <si>
    <t>P498.8'</t>
  </si>
  <si>
    <t>P498.4B</t>
  </si>
  <si>
    <t>P498.4B'</t>
  </si>
  <si>
    <t>P498.3</t>
  </si>
  <si>
    <t>P498.3A</t>
  </si>
  <si>
    <t>P498.13</t>
  </si>
  <si>
    <t>P498.13'</t>
  </si>
  <si>
    <t>P498.12</t>
  </si>
  <si>
    <t>P498.12'</t>
  </si>
  <si>
    <t>P498.11</t>
  </si>
  <si>
    <t>P498.11'</t>
  </si>
  <si>
    <t>P495.8</t>
  </si>
  <si>
    <t>P495.8'</t>
  </si>
  <si>
    <t>P645</t>
  </si>
  <si>
    <t>P645'</t>
  </si>
  <si>
    <t>P643.1</t>
  </si>
  <si>
    <t>P643.1'</t>
  </si>
  <si>
    <t>P610.1</t>
  </si>
  <si>
    <t>P610.1'</t>
  </si>
  <si>
    <t>P614</t>
  </si>
  <si>
    <t>P614.1'</t>
  </si>
  <si>
    <t>P615.1</t>
  </si>
  <si>
    <t>P615.1'</t>
  </si>
  <si>
    <t>P618.1</t>
  </si>
  <si>
    <t>P618.1'</t>
  </si>
  <si>
    <t>P623.1'</t>
  </si>
  <si>
    <t>P624.1</t>
  </si>
  <si>
    <t>P624.1'</t>
  </si>
  <si>
    <t>P624</t>
  </si>
  <si>
    <t>P624'</t>
  </si>
  <si>
    <t>P625.1</t>
  </si>
  <si>
    <t>P625.1'</t>
  </si>
  <si>
    <t>P630.2'</t>
  </si>
  <si>
    <t>P630.2''</t>
  </si>
  <si>
    <t>P630.4</t>
  </si>
  <si>
    <t>P630.4'</t>
  </si>
  <si>
    <t>P631.1</t>
  </si>
  <si>
    <t>P631.1'</t>
  </si>
  <si>
    <t>P634.1</t>
  </si>
  <si>
    <t>P634.1'</t>
  </si>
  <si>
    <t>P635.1'</t>
  </si>
  <si>
    <t>P636</t>
  </si>
  <si>
    <t>P636'</t>
  </si>
  <si>
    <t>P637.3</t>
  </si>
  <si>
    <t>P637.3'</t>
  </si>
  <si>
    <t>P291.7D</t>
  </si>
  <si>
    <t>P291.7D'</t>
  </si>
  <si>
    <t>P296.3A</t>
  </si>
  <si>
    <t>P291.7H</t>
  </si>
  <si>
    <t>P291.7H'</t>
  </si>
  <si>
    <t>P296.3A'</t>
  </si>
  <si>
    <t>P296.6</t>
  </si>
  <si>
    <t>P296.6'</t>
  </si>
  <si>
    <t>P298</t>
  </si>
  <si>
    <t>P298'</t>
  </si>
  <si>
    <t>P307.3</t>
  </si>
  <si>
    <t>P307.3'</t>
  </si>
  <si>
    <t>P307.4A</t>
  </si>
  <si>
    <t>P307.4A'</t>
  </si>
  <si>
    <t>P307.5</t>
  </si>
  <si>
    <t>P307.5'</t>
  </si>
  <si>
    <t>P307.6</t>
  </si>
  <si>
    <t>P307.6'</t>
  </si>
  <si>
    <t>P311</t>
  </si>
  <si>
    <t>P311'</t>
  </si>
  <si>
    <t>P312.1</t>
  </si>
  <si>
    <t>P312.1'</t>
  </si>
  <si>
    <t>P317.3</t>
  </si>
  <si>
    <t>P317.3'</t>
  </si>
  <si>
    <t>P543.12</t>
  </si>
  <si>
    <t>P543.13</t>
  </si>
  <si>
    <t>P552</t>
  </si>
  <si>
    <t>P552a</t>
  </si>
  <si>
    <t>P560.3</t>
  </si>
  <si>
    <t>P560.3'</t>
  </si>
  <si>
    <t>P561</t>
  </si>
  <si>
    <t>P561.1</t>
  </si>
  <si>
    <t>P563.1</t>
  </si>
  <si>
    <t>P563.1'</t>
  </si>
  <si>
    <t>P568</t>
  </si>
  <si>
    <t>P568'</t>
  </si>
  <si>
    <t>P593C</t>
  </si>
  <si>
    <t>P593C'</t>
  </si>
  <si>
    <t>P594.1</t>
  </si>
  <si>
    <t>P594.1'</t>
  </si>
  <si>
    <t>P597.2</t>
  </si>
  <si>
    <t>P597.2'</t>
  </si>
  <si>
    <t>P597.3'</t>
  </si>
  <si>
    <t>P601.1</t>
  </si>
  <si>
    <t>P601.1'</t>
  </si>
  <si>
    <t>P604</t>
  </si>
  <si>
    <t>P604'</t>
  </si>
  <si>
    <t>P606</t>
  </si>
  <si>
    <t>P606'</t>
  </si>
  <si>
    <t>G20'</t>
  </si>
  <si>
    <t>Ł693.1</t>
  </si>
  <si>
    <t>Ł693.1'</t>
  </si>
  <si>
    <t>G349.2</t>
  </si>
  <si>
    <t>G351'</t>
  </si>
  <si>
    <t>G281.1</t>
  </si>
  <si>
    <t>G361</t>
  </si>
  <si>
    <t>G362</t>
  </si>
  <si>
    <t>G362A</t>
  </si>
  <si>
    <t>G391.6</t>
  </si>
  <si>
    <t>G396.1.1</t>
  </si>
  <si>
    <t>P523'.1</t>
  </si>
  <si>
    <t>P523'.1a</t>
  </si>
  <si>
    <t>P491.3</t>
  </si>
  <si>
    <t>P491.3'</t>
  </si>
  <si>
    <t>Z366</t>
  </si>
  <si>
    <t>Z366.1</t>
  </si>
  <si>
    <t>Z367</t>
  </si>
  <si>
    <t>Z368</t>
  </si>
  <si>
    <t>Ł679</t>
  </si>
  <si>
    <t>Ł681</t>
  </si>
  <si>
    <t>Ł105.4</t>
  </si>
  <si>
    <t>Ł105.3</t>
  </si>
  <si>
    <t>Ł106</t>
  </si>
  <si>
    <t>Ł107.1</t>
  </si>
  <si>
    <t>Ł107.1'</t>
  </si>
  <si>
    <t>G400.1</t>
  </si>
  <si>
    <t>G403</t>
  </si>
  <si>
    <t>G403.2</t>
  </si>
  <si>
    <t>P708B</t>
  </si>
  <si>
    <t>P708B.1</t>
  </si>
  <si>
    <t>P675.1</t>
  </si>
  <si>
    <t>P675.1'</t>
  </si>
  <si>
    <t>P641</t>
  </si>
  <si>
    <t>P641'</t>
  </si>
  <si>
    <t>P618</t>
  </si>
  <si>
    <t>P618'</t>
  </si>
  <si>
    <t>P589</t>
  </si>
  <si>
    <t>P589'</t>
  </si>
  <si>
    <t>P395</t>
  </si>
  <si>
    <t>P395'</t>
  </si>
  <si>
    <t>P400</t>
  </si>
  <si>
    <t>P400'</t>
  </si>
  <si>
    <t>P586</t>
  </si>
  <si>
    <t>P586'</t>
  </si>
  <si>
    <t>P587B</t>
  </si>
  <si>
    <t>P587B'</t>
  </si>
  <si>
    <t>P572A.1</t>
  </si>
  <si>
    <t>P572A.1'</t>
  </si>
  <si>
    <t>P581.1</t>
  </si>
  <si>
    <t>P581.1'</t>
  </si>
  <si>
    <t>P574.1'</t>
  </si>
  <si>
    <t>P575.1'</t>
  </si>
  <si>
    <t>P542.2</t>
  </si>
  <si>
    <t>P542.2'</t>
  </si>
  <si>
    <t>P542.2"</t>
  </si>
  <si>
    <t>Ł171.1</t>
  </si>
  <si>
    <t>Ł171.1'</t>
  </si>
  <si>
    <t>P277.2</t>
  </si>
  <si>
    <t>P277.2'</t>
  </si>
  <si>
    <t>P278.4'</t>
  </si>
  <si>
    <t>P278A'</t>
  </si>
  <si>
    <t>P280</t>
  </si>
  <si>
    <t>P289'</t>
  </si>
  <si>
    <t>Z28</t>
  </si>
  <si>
    <t>Z28'</t>
  </si>
  <si>
    <t>Z24.1</t>
  </si>
  <si>
    <t>Z24.1'</t>
  </si>
  <si>
    <t>P183B</t>
  </si>
  <si>
    <t>P183B'</t>
  </si>
  <si>
    <t>P183'</t>
  </si>
  <si>
    <t>P183"</t>
  </si>
  <si>
    <t>P196</t>
  </si>
  <si>
    <t>P196.1</t>
  </si>
  <si>
    <t>P196.1'</t>
  </si>
  <si>
    <t>Z23A'</t>
  </si>
  <si>
    <t>Z325</t>
  </si>
  <si>
    <t>Z325.1</t>
  </si>
  <si>
    <t>Z323.1</t>
  </si>
  <si>
    <t>Z323.1'</t>
  </si>
  <si>
    <t>Z327.1</t>
  </si>
  <si>
    <t>Z327.1'</t>
  </si>
  <si>
    <t>Ł21.2'</t>
  </si>
  <si>
    <t>Ł21.2</t>
  </si>
  <si>
    <t>Ł21.4</t>
  </si>
  <si>
    <t>Ł21.4'</t>
  </si>
  <si>
    <t>Ł24.1</t>
  </si>
  <si>
    <t>Ł24.2</t>
  </si>
  <si>
    <t>Ł24.1'</t>
  </si>
  <si>
    <t>Ł24.1"</t>
  </si>
  <si>
    <t>Ł560.2</t>
  </si>
  <si>
    <t>Ł560.2'</t>
  </si>
  <si>
    <t>P231.1</t>
  </si>
  <si>
    <t>P231.1'</t>
  </si>
  <si>
    <t>P227.a</t>
  </si>
  <si>
    <t>P227.a'</t>
  </si>
  <si>
    <t>P226.1.a</t>
  </si>
  <si>
    <t>P226.1.a'</t>
  </si>
  <si>
    <t>P227A.2</t>
  </si>
  <si>
    <t>P227A.2'</t>
  </si>
  <si>
    <t>P217.1</t>
  </si>
  <si>
    <t>P217.1'</t>
  </si>
  <si>
    <t>P216.1B</t>
  </si>
  <si>
    <t>P216.1B'</t>
  </si>
  <si>
    <t>P216.4.1</t>
  </si>
  <si>
    <t>P216.4.1'</t>
  </si>
  <si>
    <t>P221.2</t>
  </si>
  <si>
    <t>P221.2'</t>
  </si>
  <si>
    <t>P215.1</t>
  </si>
  <si>
    <t>P215.1'</t>
  </si>
  <si>
    <t>P254.3</t>
  </si>
  <si>
    <t>P254.2'</t>
  </si>
  <si>
    <t>P254.6</t>
  </si>
  <si>
    <t>P204.1'</t>
  </si>
  <si>
    <t>P207.a</t>
  </si>
  <si>
    <t>P207.a'</t>
  </si>
  <si>
    <t>P211</t>
  </si>
  <si>
    <t>P211'</t>
  </si>
  <si>
    <t>P213</t>
  </si>
  <si>
    <t>P213'</t>
  </si>
  <si>
    <t>Ł277</t>
  </si>
  <si>
    <t>Ł278</t>
  </si>
  <si>
    <t>L84</t>
  </si>
  <si>
    <t>L85</t>
  </si>
  <si>
    <t>L86</t>
  </si>
  <si>
    <t>L86.1</t>
  </si>
  <si>
    <t>L87</t>
  </si>
  <si>
    <t>L87.1</t>
  </si>
  <si>
    <t>L87.3</t>
  </si>
  <si>
    <t>L89.3</t>
  </si>
  <si>
    <t>L92.4</t>
  </si>
  <si>
    <t>L90</t>
  </si>
  <si>
    <t>L90.1</t>
  </si>
  <si>
    <t>L92.1</t>
  </si>
  <si>
    <t>L92.2</t>
  </si>
  <si>
    <t>P231.1B.a</t>
  </si>
  <si>
    <t>P231.1B.a'</t>
  </si>
  <si>
    <t>P231.1C.a</t>
  </si>
  <si>
    <t>P231.1C.a'</t>
  </si>
  <si>
    <t>P240</t>
  </si>
  <si>
    <t>P240.1</t>
  </si>
  <si>
    <t>P240.1'</t>
  </si>
  <si>
    <t>P245.3.1a</t>
  </si>
  <si>
    <t>P245.3.1a'</t>
  </si>
  <si>
    <t>P251</t>
  </si>
  <si>
    <t>P251'</t>
  </si>
  <si>
    <t>Ł97.3</t>
  </si>
  <si>
    <t>Z29.1</t>
  </si>
  <si>
    <t>Z29.2</t>
  </si>
  <si>
    <t>Z29.2'</t>
  </si>
  <si>
    <t>Z31</t>
  </si>
  <si>
    <t>Z31.1</t>
  </si>
  <si>
    <t>Z32.2</t>
  </si>
  <si>
    <t>Z32.2.1</t>
  </si>
  <si>
    <t>Z273.1</t>
  </si>
  <si>
    <t>Z273.1'</t>
  </si>
  <si>
    <t>Z200.4</t>
  </si>
  <si>
    <t>Z200.4'</t>
  </si>
  <si>
    <t>P172A.1</t>
  </si>
  <si>
    <t>P172A.1'</t>
  </si>
  <si>
    <t>P172D</t>
  </si>
  <si>
    <t>P172D'</t>
  </si>
  <si>
    <t>P172C.2</t>
  </si>
  <si>
    <t>P172C.2'</t>
  </si>
  <si>
    <t>Z22.1</t>
  </si>
  <si>
    <t>Z22.1'</t>
  </si>
  <si>
    <t>13Z</t>
  </si>
  <si>
    <t>13Z"</t>
  </si>
  <si>
    <t>10Z</t>
  </si>
  <si>
    <t>10Z'</t>
  </si>
  <si>
    <t>1Z</t>
  </si>
  <si>
    <t>Z105.1</t>
  </si>
  <si>
    <t>Z105.1'</t>
  </si>
  <si>
    <t>Z126.1</t>
  </si>
  <si>
    <t>Z126.1'</t>
  </si>
  <si>
    <t>Z124'</t>
  </si>
  <si>
    <t>Z296</t>
  </si>
  <si>
    <t>Z296'</t>
  </si>
  <si>
    <t>Z297</t>
  </si>
  <si>
    <t>Z297'</t>
  </si>
  <si>
    <t>Z32.7A</t>
  </si>
  <si>
    <t>Z32.7A'</t>
  </si>
  <si>
    <t>Z32.6A</t>
  </si>
  <si>
    <t>Z32.6A'</t>
  </si>
  <si>
    <t>Z32.7</t>
  </si>
  <si>
    <t>Z32.7'</t>
  </si>
  <si>
    <t>Z198.3</t>
  </si>
  <si>
    <t>Z198.3.1</t>
  </si>
  <si>
    <t>Z198.6</t>
  </si>
  <si>
    <t>Z198.6'</t>
  </si>
  <si>
    <t>Z202.1</t>
  </si>
  <si>
    <t>Z202.1'</t>
  </si>
  <si>
    <t>Z201.1</t>
  </si>
  <si>
    <t>Z201.1'</t>
  </si>
  <si>
    <t>Z200.5</t>
  </si>
  <si>
    <t>Z200.5'</t>
  </si>
  <si>
    <t>Z198.1a'</t>
  </si>
  <si>
    <t>Z198.1a"</t>
  </si>
  <si>
    <t>Z198.1a</t>
  </si>
  <si>
    <t>Z194.2</t>
  </si>
  <si>
    <t>Z194.2'</t>
  </si>
  <si>
    <t>Z198.1</t>
  </si>
  <si>
    <t>L7</t>
  </si>
  <si>
    <t>L7'</t>
  </si>
  <si>
    <t>L7.2</t>
  </si>
  <si>
    <t>L7.2'</t>
  </si>
  <si>
    <t>L9</t>
  </si>
  <si>
    <t>L9'</t>
  </si>
  <si>
    <t>L10.2</t>
  </si>
  <si>
    <t>L10.2'</t>
  </si>
  <si>
    <t>L18</t>
  </si>
  <si>
    <t>L18'</t>
  </si>
  <si>
    <t>L19</t>
  </si>
  <si>
    <t>L19'</t>
  </si>
  <si>
    <t>L18.7</t>
  </si>
  <si>
    <t>L18.7'</t>
  </si>
  <si>
    <t>L23</t>
  </si>
  <si>
    <t>L23'</t>
  </si>
  <si>
    <t>L24.1</t>
  </si>
  <si>
    <t>L24.1'</t>
  </si>
  <si>
    <t>L31'</t>
  </si>
  <si>
    <t>L32</t>
  </si>
  <si>
    <t>L32'</t>
  </si>
  <si>
    <t>L30.1'</t>
  </si>
  <si>
    <t>L30.2</t>
  </si>
  <si>
    <t>L30.2'</t>
  </si>
  <si>
    <t>L26.1</t>
  </si>
  <si>
    <t>L26.1'</t>
  </si>
  <si>
    <t>L27.1</t>
  </si>
  <si>
    <t>L27.1'</t>
  </si>
  <si>
    <t>L28A</t>
  </si>
  <si>
    <t>L28B</t>
  </si>
  <si>
    <t>L28B'</t>
  </si>
  <si>
    <t>L28.3</t>
  </si>
  <si>
    <t>L28.4</t>
  </si>
  <si>
    <t>L28.5</t>
  </si>
  <si>
    <t>L28.5'</t>
  </si>
  <si>
    <t>L37.1</t>
  </si>
  <si>
    <t>L37.1'</t>
  </si>
  <si>
    <t>L38</t>
  </si>
  <si>
    <t>L38'</t>
  </si>
  <si>
    <t>L40.5</t>
  </si>
  <si>
    <t>L40.5'</t>
  </si>
  <si>
    <t>L40.4</t>
  </si>
  <si>
    <t>L40.4'</t>
  </si>
  <si>
    <t>L40.2</t>
  </si>
  <si>
    <t>L40.2'</t>
  </si>
  <si>
    <t>L42.1</t>
  </si>
  <si>
    <t>L42.1'</t>
  </si>
  <si>
    <t>Ł620</t>
  </si>
  <si>
    <t>Ł620.1</t>
  </si>
  <si>
    <t>Ł621</t>
  </si>
  <si>
    <t>Ł622</t>
  </si>
  <si>
    <t>Ł621.1</t>
  </si>
  <si>
    <t>Ł622.2</t>
  </si>
  <si>
    <t>Ł622.3</t>
  </si>
  <si>
    <t>Ł622.4</t>
  </si>
  <si>
    <t>Ł622.5</t>
  </si>
  <si>
    <t>Ł623</t>
  </si>
  <si>
    <t>Ł623.1</t>
  </si>
  <si>
    <t>L67B</t>
  </si>
  <si>
    <t>L357</t>
  </si>
  <si>
    <t>L679.2</t>
  </si>
  <si>
    <t>L679.2'</t>
  </si>
  <si>
    <t>L680.3</t>
  </si>
  <si>
    <t>L680.3'</t>
  </si>
  <si>
    <t>L698</t>
  </si>
  <si>
    <t>L698'</t>
  </si>
  <si>
    <t>L700</t>
  </si>
  <si>
    <t>L701.1</t>
  </si>
  <si>
    <t>L701.1'</t>
  </si>
  <si>
    <t>L706.1</t>
  </si>
  <si>
    <t>L706.1'</t>
  </si>
  <si>
    <t>L708.1A</t>
  </si>
  <si>
    <t>L747.1</t>
  </si>
  <si>
    <t>L747.1'</t>
  </si>
  <si>
    <t>L750.A</t>
  </si>
  <si>
    <t>L750.A'</t>
  </si>
  <si>
    <t>L718.B</t>
  </si>
  <si>
    <t>L718.B'</t>
  </si>
  <si>
    <t>L718.D</t>
  </si>
  <si>
    <t>L718.D'</t>
  </si>
  <si>
    <t>L457.2.1</t>
  </si>
  <si>
    <t>L457.2.1'</t>
  </si>
  <si>
    <t>L460.1</t>
  </si>
  <si>
    <t>L460.1'</t>
  </si>
  <si>
    <t>L455.2</t>
  </si>
  <si>
    <t>L455.2'</t>
  </si>
  <si>
    <t>L452.1</t>
  </si>
  <si>
    <t>L452.2</t>
  </si>
  <si>
    <t>L452.2'</t>
  </si>
  <si>
    <t>L378.1</t>
  </si>
  <si>
    <t>L378.1'</t>
  </si>
  <si>
    <t>L377.1</t>
  </si>
  <si>
    <t>L377.1'</t>
  </si>
  <si>
    <t>L462.1</t>
  </si>
  <si>
    <t>L462.1'</t>
  </si>
  <si>
    <t>L389.1a</t>
  </si>
  <si>
    <t>L389.1a'</t>
  </si>
  <si>
    <t>L400.1.1</t>
  </si>
  <si>
    <t>L400.1.1'</t>
  </si>
  <si>
    <t>Z285</t>
  </si>
  <si>
    <t>Z285'</t>
  </si>
  <si>
    <t>Z285.3</t>
  </si>
  <si>
    <t>Z285.3'</t>
  </si>
  <si>
    <t>Z280.1</t>
  </si>
  <si>
    <t>Z280.1'</t>
  </si>
  <si>
    <t>Z279</t>
  </si>
  <si>
    <t>Z279'</t>
  </si>
  <si>
    <t>Z277.1</t>
  </si>
  <si>
    <t>Z277.1'</t>
  </si>
  <si>
    <t>Z227</t>
  </si>
  <si>
    <t>Z227'</t>
  </si>
  <si>
    <t>Z226'</t>
  </si>
  <si>
    <t>Z224.2</t>
  </si>
  <si>
    <t>Z224.2'</t>
  </si>
  <si>
    <t>Z221A</t>
  </si>
  <si>
    <t>Z221A'</t>
  </si>
  <si>
    <t>Z227.3</t>
  </si>
  <si>
    <t>Z227.3'</t>
  </si>
  <si>
    <t>Z225.1</t>
  </si>
  <si>
    <t>Z225.1'</t>
  </si>
  <si>
    <t>Z218B</t>
  </si>
  <si>
    <t>Z218B'</t>
  </si>
  <si>
    <t>Z218A</t>
  </si>
  <si>
    <t>Z218A'</t>
  </si>
  <si>
    <t>Z300.1</t>
  </si>
  <si>
    <t>Z300.1'</t>
  </si>
  <si>
    <t>Z299A</t>
  </si>
  <si>
    <t>Z299A'</t>
  </si>
  <si>
    <t>Z303.1</t>
  </si>
  <si>
    <t>Z303.1'</t>
  </si>
  <si>
    <t>Z303</t>
  </si>
  <si>
    <t>Z303'</t>
  </si>
  <si>
    <t>Z320.1</t>
  </si>
  <si>
    <t>Z320.1'</t>
  </si>
  <si>
    <t>Z38.2</t>
  </si>
  <si>
    <t>Z38.2'</t>
  </si>
  <si>
    <t>Z35.1</t>
  </si>
  <si>
    <t>Z35.1'</t>
  </si>
  <si>
    <t>Z32.3A</t>
  </si>
  <si>
    <t>Z32.3A'</t>
  </si>
  <si>
    <t>Z32.3B</t>
  </si>
  <si>
    <t>Z32.3B'</t>
  </si>
  <si>
    <t>Z32.3C</t>
  </si>
  <si>
    <t>Z32.3C'</t>
  </si>
  <si>
    <t>Z292</t>
  </si>
  <si>
    <t>Z292'</t>
  </si>
  <si>
    <t>Z262'</t>
  </si>
  <si>
    <t>Z262"</t>
  </si>
  <si>
    <t>Z115.1</t>
  </si>
  <si>
    <t>Z115.1'</t>
  </si>
  <si>
    <t>Z116</t>
  </si>
  <si>
    <t>Z116'</t>
  </si>
  <si>
    <t>Z116"</t>
  </si>
  <si>
    <t>Z114.3</t>
  </si>
  <si>
    <t>Z114.3'</t>
  </si>
  <si>
    <t>Z256.1</t>
  </si>
  <si>
    <t>Z256.1'</t>
  </si>
  <si>
    <t>Z205.2</t>
  </si>
  <si>
    <t>Z205.2'</t>
  </si>
  <si>
    <t>Z204.1</t>
  </si>
  <si>
    <t>Z204.1'</t>
  </si>
  <si>
    <t>Z106</t>
  </si>
  <si>
    <t>Z106'</t>
  </si>
  <si>
    <t>Z188</t>
  </si>
  <si>
    <t>Z188'</t>
  </si>
  <si>
    <t>Z186</t>
  </si>
  <si>
    <t>Z186'</t>
  </si>
  <si>
    <t>Z185</t>
  </si>
  <si>
    <t>Z185'</t>
  </si>
  <si>
    <t>Z176.2'</t>
  </si>
  <si>
    <t>Z176.2"</t>
  </si>
  <si>
    <t>Z176.2'"</t>
  </si>
  <si>
    <t>Z137.3</t>
  </si>
  <si>
    <t>Z137.3'</t>
  </si>
  <si>
    <t>Z154'</t>
  </si>
  <si>
    <t>Z154"</t>
  </si>
  <si>
    <t>Z155.1</t>
  </si>
  <si>
    <t>Z155.1'</t>
  </si>
  <si>
    <t>Z143.1</t>
  </si>
  <si>
    <t>Z143.1'</t>
  </si>
  <si>
    <t>Z32.1</t>
  </si>
  <si>
    <t>Z32.1'</t>
  </si>
  <si>
    <t>Z33.1</t>
  </si>
  <si>
    <t>Z33.1'</t>
  </si>
  <si>
    <t>Z34.1</t>
  </si>
  <si>
    <t>Z34.1'</t>
  </si>
  <si>
    <t>Z30.1</t>
  </si>
  <si>
    <t>Z30.1'</t>
  </si>
  <si>
    <t>Z27.1</t>
  </si>
  <si>
    <t>Z27.1'</t>
  </si>
  <si>
    <t>L682</t>
  </si>
  <si>
    <t>L682A</t>
  </si>
  <si>
    <t>L682A'</t>
  </si>
  <si>
    <t>L704.1</t>
  </si>
  <si>
    <t>L704.1'</t>
  </si>
  <si>
    <t>L701.1''</t>
  </si>
  <si>
    <t>L728</t>
  </si>
  <si>
    <t>L728'</t>
  </si>
  <si>
    <t>L726.1</t>
  </si>
  <si>
    <t>L726.1'</t>
  </si>
  <si>
    <t>L731.1</t>
  </si>
  <si>
    <t>L731.1'</t>
  </si>
  <si>
    <t>L725.2B</t>
  </si>
  <si>
    <t>L725.2B'</t>
  </si>
  <si>
    <t>L724.3A</t>
  </si>
  <si>
    <t>L17.2</t>
  </si>
  <si>
    <t>L17.2'</t>
  </si>
  <si>
    <t>L719.B</t>
  </si>
  <si>
    <t>L719.B'</t>
  </si>
  <si>
    <t>L751</t>
  </si>
  <si>
    <t>L751'</t>
  </si>
  <si>
    <t>L745.1'</t>
  </si>
  <si>
    <t>L744</t>
  </si>
  <si>
    <t>L744'</t>
  </si>
  <si>
    <t>L741</t>
  </si>
  <si>
    <t>L741'</t>
  </si>
  <si>
    <t>L742</t>
  </si>
  <si>
    <t>L742'</t>
  </si>
  <si>
    <t>L5A</t>
  </si>
  <si>
    <t>L5A.1</t>
  </si>
  <si>
    <t>L5A.1'</t>
  </si>
  <si>
    <t>L392.2A</t>
  </si>
  <si>
    <t>L392.2A'</t>
  </si>
  <si>
    <t>L3A.1</t>
  </si>
  <si>
    <t>L3A.1.1</t>
  </si>
  <si>
    <t>L3A.1.1'</t>
  </si>
  <si>
    <t>L3A.2</t>
  </si>
  <si>
    <t>L3A.2'</t>
  </si>
  <si>
    <t>L6.1A</t>
  </si>
  <si>
    <t>L6.1B</t>
  </si>
  <si>
    <t>L6.1C</t>
  </si>
  <si>
    <t>L6.1C'</t>
  </si>
  <si>
    <t>L6.2A</t>
  </si>
  <si>
    <t>L6.2B</t>
  </si>
  <si>
    <t>L6.2C</t>
  </si>
  <si>
    <t>L6.2C'</t>
  </si>
  <si>
    <t>L424A</t>
  </si>
  <si>
    <t>L424A'</t>
  </si>
  <si>
    <t>L387.1</t>
  </si>
  <si>
    <t>L387.1'</t>
  </si>
  <si>
    <t>L426</t>
  </si>
  <si>
    <t>L426'</t>
  </si>
  <si>
    <t>L427A</t>
  </si>
  <si>
    <t>L427A'</t>
  </si>
  <si>
    <t>L464.2'</t>
  </si>
  <si>
    <t>L464.2</t>
  </si>
  <si>
    <t>L468.1</t>
  </si>
  <si>
    <t>L468.1'</t>
  </si>
  <si>
    <t>L471.1</t>
  </si>
  <si>
    <t>L471.1'</t>
  </si>
  <si>
    <t>L472.2</t>
  </si>
  <si>
    <t>L472.2'</t>
  </si>
  <si>
    <t>L425.2</t>
  </si>
  <si>
    <t>L425.2.1</t>
  </si>
  <si>
    <t>L425.2.1'</t>
  </si>
  <si>
    <t>L425.3.1</t>
  </si>
  <si>
    <t>L425.3.1'</t>
  </si>
  <si>
    <t>L464.3</t>
  </si>
  <si>
    <t>L464.3'</t>
  </si>
  <si>
    <t>L461.1</t>
  </si>
  <si>
    <t>L461.1'</t>
  </si>
  <si>
    <t>L385.2</t>
  </si>
  <si>
    <t>L385.2'</t>
  </si>
  <si>
    <t>L385.3</t>
  </si>
  <si>
    <t>L385.3'</t>
  </si>
  <si>
    <t>L383.3'</t>
  </si>
  <si>
    <t>L383.3</t>
  </si>
  <si>
    <t>L383.1</t>
  </si>
  <si>
    <t>L383.1'</t>
  </si>
  <si>
    <t>L457.5.1</t>
  </si>
  <si>
    <t>L457.5.1'</t>
  </si>
  <si>
    <t>L456.1</t>
  </si>
  <si>
    <t>L456.1'</t>
  </si>
  <si>
    <t>L452A'</t>
  </si>
  <si>
    <t>L452A</t>
  </si>
  <si>
    <t>L452</t>
  </si>
  <si>
    <t>L375.2</t>
  </si>
  <si>
    <t>L375.2'</t>
  </si>
  <si>
    <t>L376.1</t>
  </si>
  <si>
    <t>L376.1'</t>
  </si>
  <si>
    <t>L375.3</t>
  </si>
  <si>
    <t>L375.3'</t>
  </si>
  <si>
    <t>L374.1.1</t>
  </si>
  <si>
    <t>L374.1.1'</t>
  </si>
  <si>
    <t>L496.3</t>
  </si>
  <si>
    <t>L496.3'</t>
  </si>
  <si>
    <t>L496.1A</t>
  </si>
  <si>
    <t>L496.1B</t>
  </si>
  <si>
    <t>L496.1B'</t>
  </si>
  <si>
    <t>L496.1.1'</t>
  </si>
  <si>
    <t>L496.1.1</t>
  </si>
  <si>
    <t>L496.1.2</t>
  </si>
  <si>
    <t>L496.1.2'</t>
  </si>
  <si>
    <t>L493.7.1</t>
  </si>
  <si>
    <t>L493.7.1'</t>
  </si>
  <si>
    <t>L493.4</t>
  </si>
  <si>
    <t>L493.4.1</t>
  </si>
  <si>
    <t>L493.4.1'</t>
  </si>
  <si>
    <t>L493.3</t>
  </si>
  <si>
    <t>L493.3.1</t>
  </si>
  <si>
    <t>L493.3.1'</t>
  </si>
  <si>
    <t>L492.2</t>
  </si>
  <si>
    <t>L492.2'</t>
  </si>
  <si>
    <t>L490.1'</t>
  </si>
  <si>
    <t>L490.1</t>
  </si>
  <si>
    <t>L486.1B</t>
  </si>
  <si>
    <t>L486.1B'</t>
  </si>
  <si>
    <t>L489.1'</t>
  </si>
  <si>
    <t>L489.1</t>
  </si>
  <si>
    <t>L487.1'</t>
  </si>
  <si>
    <t>L487.1</t>
  </si>
  <si>
    <t>L572.5'</t>
  </si>
  <si>
    <t>L572.5</t>
  </si>
  <si>
    <t>L572.3</t>
  </si>
  <si>
    <t>L572.4</t>
  </si>
  <si>
    <t>L572.4'</t>
  </si>
  <si>
    <t>L501.2'</t>
  </si>
  <si>
    <t>L501.2</t>
  </si>
  <si>
    <t>L504.1'</t>
  </si>
  <si>
    <t>L504.1</t>
  </si>
  <si>
    <t>L504</t>
  </si>
  <si>
    <t>L612.1</t>
  </si>
  <si>
    <t>L612.1'</t>
  </si>
  <si>
    <t>L610.2.a</t>
  </si>
  <si>
    <t>L610.2.a'</t>
  </si>
  <si>
    <t>L610.6a</t>
  </si>
  <si>
    <t>L610.6a'</t>
  </si>
  <si>
    <t>L616.2</t>
  </si>
  <si>
    <t>L616.2'</t>
  </si>
  <si>
    <t>L617.1'</t>
  </si>
  <si>
    <t>L539.1</t>
  </si>
  <si>
    <t>L539.1'</t>
  </si>
  <si>
    <t>L538.1</t>
  </si>
  <si>
    <t>L538.1'</t>
  </si>
  <si>
    <t>L534.1</t>
  </si>
  <si>
    <t>L534.1'</t>
  </si>
  <si>
    <t>L531.1a</t>
  </si>
  <si>
    <t>L531.1a'</t>
  </si>
  <si>
    <t>L531.4'</t>
  </si>
  <si>
    <t>L640.7.1</t>
  </si>
  <si>
    <t>L640.7.1'</t>
  </si>
  <si>
    <t>L528.2</t>
  </si>
  <si>
    <t>L528.2'</t>
  </si>
  <si>
    <t>L631.1</t>
  </si>
  <si>
    <t>L631.1'</t>
  </si>
  <si>
    <t>L635.1</t>
  </si>
  <si>
    <t>L635.1'</t>
  </si>
  <si>
    <t>L609'.1</t>
  </si>
  <si>
    <t>L609'.1'</t>
  </si>
  <si>
    <t>L606.3'</t>
  </si>
  <si>
    <t>L605.1.a</t>
  </si>
  <si>
    <t>L605.1.a'</t>
  </si>
  <si>
    <t>L604.1a</t>
  </si>
  <si>
    <t>L604.1a'</t>
  </si>
  <si>
    <t>L607.2'</t>
  </si>
  <si>
    <t>L625.2</t>
  </si>
  <si>
    <t>L625.2'</t>
  </si>
  <si>
    <t>L522.1</t>
  </si>
  <si>
    <t>L522.1'</t>
  </si>
  <si>
    <t>L648.1</t>
  </si>
  <si>
    <t>L648.1'</t>
  </si>
  <si>
    <t>L545.1</t>
  </si>
  <si>
    <t>L545.1'</t>
  </si>
  <si>
    <t>L546.1</t>
  </si>
  <si>
    <t>L546.1'</t>
  </si>
  <si>
    <t>L547.1</t>
  </si>
  <si>
    <t>L547.1'</t>
  </si>
  <si>
    <t>L548.1</t>
  </si>
  <si>
    <t>L548.1'</t>
  </si>
  <si>
    <t>L479.5B'</t>
  </si>
  <si>
    <t>L479.5B</t>
  </si>
  <si>
    <t>L479.7'</t>
  </si>
  <si>
    <t>L479.7</t>
  </si>
  <si>
    <t>L479.6</t>
  </si>
  <si>
    <t>L479.6'</t>
  </si>
  <si>
    <t>L477.1</t>
  </si>
  <si>
    <t>L477.2</t>
  </si>
  <si>
    <t>L112'</t>
  </si>
  <si>
    <t>L113'</t>
  </si>
  <si>
    <t>L114'</t>
  </si>
  <si>
    <t>L107</t>
  </si>
  <si>
    <t>L107'</t>
  </si>
  <si>
    <t>L107''</t>
  </si>
  <si>
    <t>L107''.1</t>
  </si>
  <si>
    <t>L107''.2</t>
  </si>
  <si>
    <t>L107''.3</t>
  </si>
  <si>
    <t>L106</t>
  </si>
  <si>
    <t>L105</t>
  </si>
  <si>
    <t>L104</t>
  </si>
  <si>
    <t>L104.1</t>
  </si>
  <si>
    <t>L103</t>
  </si>
  <si>
    <t>L103.1</t>
  </si>
  <si>
    <t>L103.2</t>
  </si>
  <si>
    <t>L824</t>
  </si>
  <si>
    <t>L824A</t>
  </si>
  <si>
    <t>L824A'</t>
  </si>
  <si>
    <t>L825.1</t>
  </si>
  <si>
    <t>L825.1'</t>
  </si>
  <si>
    <t>L831</t>
  </si>
  <si>
    <t>L831A</t>
  </si>
  <si>
    <t>L831A'</t>
  </si>
  <si>
    <t>L419.1</t>
  </si>
  <si>
    <t>L419.1'</t>
  </si>
  <si>
    <t>L418.1.1</t>
  </si>
  <si>
    <t>L418.1.1'</t>
  </si>
  <si>
    <t>L417.1</t>
  </si>
  <si>
    <t>L417.1'</t>
  </si>
  <si>
    <t>L416.1</t>
  </si>
  <si>
    <t>L416.1'</t>
  </si>
  <si>
    <t>L413.2</t>
  </si>
  <si>
    <t>L413.2'</t>
  </si>
  <si>
    <t>L413.1.1</t>
  </si>
  <si>
    <t>L413.1.1'</t>
  </si>
  <si>
    <t>L400.2a</t>
  </si>
  <si>
    <t>L400.2a'</t>
  </si>
  <si>
    <t>L424.3</t>
  </si>
  <si>
    <t>L424.3'</t>
  </si>
  <si>
    <t>L687.1</t>
  </si>
  <si>
    <t>L687.2</t>
  </si>
  <si>
    <t>L637.1</t>
  </si>
  <si>
    <t>L637.1'</t>
  </si>
  <si>
    <t>L640.3B</t>
  </si>
  <si>
    <t>L640.3B'</t>
  </si>
  <si>
    <t>L640.4.1</t>
  </si>
  <si>
    <t>L640.4.1'</t>
  </si>
  <si>
    <t>L657</t>
  </si>
  <si>
    <t>L657'</t>
  </si>
  <si>
    <t>L705.1</t>
  </si>
  <si>
    <t>L705.1'</t>
  </si>
  <si>
    <t>L402.1</t>
  </si>
  <si>
    <t>L402.2</t>
  </si>
  <si>
    <t>L402.2'</t>
  </si>
  <si>
    <t>G373B</t>
  </si>
  <si>
    <t>G373C</t>
  </si>
  <si>
    <t>G373D</t>
  </si>
  <si>
    <t>G373E</t>
  </si>
  <si>
    <t>G373E.1</t>
  </si>
  <si>
    <t>G373F</t>
  </si>
  <si>
    <t>L659.1.a</t>
  </si>
  <si>
    <t>L659.1.a'</t>
  </si>
  <si>
    <t>L662</t>
  </si>
  <si>
    <t>L662.1</t>
  </si>
  <si>
    <t>L663.1</t>
  </si>
  <si>
    <t>L663.1'</t>
  </si>
  <si>
    <t>L666.1</t>
  </si>
  <si>
    <t>L666.1'</t>
  </si>
  <si>
    <t>L670.2</t>
  </si>
  <si>
    <t>L670.2'</t>
  </si>
  <si>
    <t>L671.1</t>
  </si>
  <si>
    <t>L671.1'</t>
  </si>
  <si>
    <t>L409.2</t>
  </si>
  <si>
    <t>L409.2'</t>
  </si>
  <si>
    <t>G476.2'</t>
  </si>
  <si>
    <t>G476.2</t>
  </si>
  <si>
    <t>G477.3'</t>
  </si>
  <si>
    <t>G477.3</t>
  </si>
  <si>
    <t>G489.5</t>
  </si>
  <si>
    <t>G489.5'</t>
  </si>
  <si>
    <t>G463.10'</t>
  </si>
  <si>
    <t>G463.10</t>
  </si>
  <si>
    <t>G474.1</t>
  </si>
  <si>
    <t>G475.1</t>
  </si>
  <si>
    <t>G475.1'</t>
  </si>
  <si>
    <t>G463.6</t>
  </si>
  <si>
    <t>G463.6'</t>
  </si>
  <si>
    <t>G472.1</t>
  </si>
  <si>
    <t>G472.1'</t>
  </si>
  <si>
    <t>G471.1'</t>
  </si>
  <si>
    <t>G471.1</t>
  </si>
  <si>
    <t>G465.2'</t>
  </si>
  <si>
    <t>G464</t>
  </si>
  <si>
    <t>G464'</t>
  </si>
  <si>
    <t>G463.3.1</t>
  </si>
  <si>
    <t>G463.3.1'</t>
  </si>
  <si>
    <t>G463.2</t>
  </si>
  <si>
    <t>G463.2'</t>
  </si>
  <si>
    <t>G479.1</t>
  </si>
  <si>
    <t>G479.1'</t>
  </si>
  <si>
    <t>G478.1</t>
  </si>
  <si>
    <t>G478.1'</t>
  </si>
  <si>
    <t>G460.2'</t>
  </si>
  <si>
    <t>G460.2</t>
  </si>
  <si>
    <t>G461.1</t>
  </si>
  <si>
    <t>G461.1'</t>
  </si>
  <si>
    <t>G461.2</t>
  </si>
  <si>
    <t>G461.2'</t>
  </si>
  <si>
    <t>G512.1</t>
  </si>
  <si>
    <t>G512.1'</t>
  </si>
  <si>
    <t>G524.2'</t>
  </si>
  <si>
    <t>G524.2z</t>
  </si>
  <si>
    <t>G524.2</t>
  </si>
  <si>
    <t>G509.1'</t>
  </si>
  <si>
    <t>G509.1</t>
  </si>
  <si>
    <t>G523.1''</t>
  </si>
  <si>
    <t>G523.1</t>
  </si>
  <si>
    <t>G521.1'</t>
  </si>
  <si>
    <t>G521.1</t>
  </si>
  <si>
    <t>G529.4</t>
  </si>
  <si>
    <t>G529.4'</t>
  </si>
  <si>
    <t>G492.1</t>
  </si>
  <si>
    <t>G492.1'</t>
  </si>
  <si>
    <t>G506.2</t>
  </si>
  <si>
    <t>G506.2'</t>
  </si>
  <si>
    <t>G504'</t>
  </si>
  <si>
    <t>G504</t>
  </si>
  <si>
    <t>G504.1</t>
  </si>
  <si>
    <t>G504.1'</t>
  </si>
  <si>
    <t>G529.2</t>
  </si>
  <si>
    <t>G529.2'</t>
  </si>
  <si>
    <t>G500.4'</t>
  </si>
  <si>
    <t>G500.4</t>
  </si>
  <si>
    <t>G488.2</t>
  </si>
  <si>
    <t>G488.2'</t>
  </si>
  <si>
    <t>G488.3</t>
  </si>
  <si>
    <t>G488.3'</t>
  </si>
  <si>
    <t>G500.3</t>
  </si>
  <si>
    <t>G500.3'</t>
  </si>
  <si>
    <t>G502.1</t>
  </si>
  <si>
    <t>G502.1'</t>
  </si>
  <si>
    <t>G500.2'</t>
  </si>
  <si>
    <t>G500.2z</t>
  </si>
  <si>
    <t>G500.2</t>
  </si>
  <si>
    <t>G490.1'</t>
  </si>
  <si>
    <t>G490.1</t>
  </si>
  <si>
    <t>G497.5</t>
  </si>
  <si>
    <t>G497.5'</t>
  </si>
  <si>
    <t>G499.1</t>
  </si>
  <si>
    <t>G499.1'</t>
  </si>
  <si>
    <t>G498.1'</t>
  </si>
  <si>
    <t>G498.1</t>
  </si>
  <si>
    <t>G498</t>
  </si>
  <si>
    <t>G485.1'</t>
  </si>
  <si>
    <t>G485.1</t>
  </si>
  <si>
    <t>G485</t>
  </si>
  <si>
    <t>G485'</t>
  </si>
  <si>
    <t>G487'</t>
  </si>
  <si>
    <t>G487</t>
  </si>
  <si>
    <t>G486.4'</t>
  </si>
  <si>
    <t>G486.4</t>
  </si>
  <si>
    <t>G486.3</t>
  </si>
  <si>
    <t>G486.3'</t>
  </si>
  <si>
    <t>L52</t>
  </si>
  <si>
    <t>L53</t>
  </si>
  <si>
    <t>L53'</t>
  </si>
  <si>
    <t>L54</t>
  </si>
  <si>
    <t>L55</t>
  </si>
  <si>
    <t>G553.1</t>
  </si>
  <si>
    <t>G553.1'</t>
  </si>
  <si>
    <t>G552.1</t>
  </si>
  <si>
    <t>G552.1'</t>
  </si>
  <si>
    <t>G576.1</t>
  </si>
  <si>
    <t>G576.1'</t>
  </si>
  <si>
    <t>G546.1'</t>
  </si>
  <si>
    <t>G546.1</t>
  </si>
  <si>
    <t>G529.5</t>
  </si>
  <si>
    <t>G529.5'</t>
  </si>
  <si>
    <t>G540.1</t>
  </si>
  <si>
    <t>G540.1'</t>
  </si>
  <si>
    <t>G559.1</t>
  </si>
  <si>
    <t>G559.1'</t>
  </si>
  <si>
    <t>Z31.1'</t>
  </si>
  <si>
    <t>Z61.4</t>
  </si>
  <si>
    <t>Z61.4'</t>
  </si>
  <si>
    <t>Z63.1</t>
  </si>
  <si>
    <t>Z63.1'</t>
  </si>
  <si>
    <t>Z207.3'</t>
  </si>
  <si>
    <t>Z207.3''</t>
  </si>
  <si>
    <t>Ł2.1</t>
  </si>
  <si>
    <t>Ł2.1A</t>
  </si>
  <si>
    <t>Ł2.1A'</t>
  </si>
  <si>
    <t>Ł2.1A''</t>
  </si>
  <si>
    <t>Ł2.1B</t>
  </si>
  <si>
    <t>Ł2.1B'</t>
  </si>
  <si>
    <t>Ł2.1B''</t>
  </si>
  <si>
    <t>Ł6</t>
  </si>
  <si>
    <t>Ł6a</t>
  </si>
  <si>
    <t>Ł352'</t>
  </si>
  <si>
    <t>Ł351</t>
  </si>
  <si>
    <t>Ł351'</t>
  </si>
  <si>
    <t>Ł350</t>
  </si>
  <si>
    <t>Ł350'</t>
  </si>
  <si>
    <t>Ł355.2</t>
  </si>
  <si>
    <t>Ł355.2'</t>
  </si>
  <si>
    <t>Ł616.1A</t>
  </si>
  <si>
    <t>Ł616.1A'</t>
  </si>
  <si>
    <t>Ł106.1</t>
  </si>
  <si>
    <t>Ł106.1'</t>
  </si>
  <si>
    <t>Ł616</t>
  </si>
  <si>
    <t>Ł616'</t>
  </si>
  <si>
    <t>Ł616.1'</t>
  </si>
  <si>
    <t>Ł614.1</t>
  </si>
  <si>
    <t>Ł614.1'</t>
  </si>
  <si>
    <t>Ł612</t>
  </si>
  <si>
    <t>Ł612'</t>
  </si>
  <si>
    <t>Ł89.10'</t>
  </si>
  <si>
    <t>Ł89.9'</t>
  </si>
  <si>
    <t>Ł89.8</t>
  </si>
  <si>
    <t>Ł89.8'</t>
  </si>
  <si>
    <t>Ł96.5</t>
  </si>
  <si>
    <t>Ł96.5'</t>
  </si>
  <si>
    <t>Ł96.4A</t>
  </si>
  <si>
    <t>Ł96.4A'</t>
  </si>
  <si>
    <t>Ł100.1</t>
  </si>
  <si>
    <t>Ł100.1'</t>
  </si>
  <si>
    <t>Ł91.2</t>
  </si>
  <si>
    <t>Ł91.2'</t>
  </si>
  <si>
    <t>Ł91.1</t>
  </si>
  <si>
    <t>Ł91.1'</t>
  </si>
  <si>
    <t>Ł94.1'</t>
  </si>
  <si>
    <t>Z254</t>
  </si>
  <si>
    <t>Z254.2</t>
  </si>
  <si>
    <t>Z254.2'</t>
  </si>
  <si>
    <t>Z254.1</t>
  </si>
  <si>
    <t>Z254.1'</t>
  </si>
  <si>
    <t>Ł2</t>
  </si>
  <si>
    <t>Ł2'</t>
  </si>
  <si>
    <t>Ł8.1</t>
  </si>
  <si>
    <t>Ł8.1'</t>
  </si>
  <si>
    <t>Ł6'</t>
  </si>
  <si>
    <t>Ł137</t>
  </si>
  <si>
    <t>Ł137'</t>
  </si>
  <si>
    <t>Ł138</t>
  </si>
  <si>
    <t>Ł138'</t>
  </si>
  <si>
    <t>Ł139</t>
  </si>
  <si>
    <t>Ł139'</t>
  </si>
  <si>
    <t>Ł140A</t>
  </si>
  <si>
    <t>Ł140A'</t>
  </si>
  <si>
    <t>Ł140</t>
  </si>
  <si>
    <t>Ł140'</t>
  </si>
  <si>
    <t>Ł141</t>
  </si>
  <si>
    <t>Ł141'</t>
  </si>
  <si>
    <t>Ł142</t>
  </si>
  <si>
    <t>Ł142'</t>
  </si>
  <si>
    <t>Ł143</t>
  </si>
  <si>
    <t>Ł143'</t>
  </si>
  <si>
    <t>Ł143.1</t>
  </si>
  <si>
    <t>Ł143.1'</t>
  </si>
  <si>
    <t>Ł157.8</t>
  </si>
  <si>
    <t>Ł17.8'</t>
  </si>
  <si>
    <t>Ł289.1</t>
  </si>
  <si>
    <t>Ł289.2</t>
  </si>
  <si>
    <t>Ł289.2'</t>
  </si>
  <si>
    <t>Ł288.1</t>
  </si>
  <si>
    <t>Ł288.1'</t>
  </si>
  <si>
    <t>Ł287</t>
  </si>
  <si>
    <t>Ł287.1</t>
  </si>
  <si>
    <t>Ł287.1'</t>
  </si>
  <si>
    <t>Ł69.1</t>
  </si>
  <si>
    <t>Ł69.1'</t>
  </si>
  <si>
    <t>Ł64.1</t>
  </si>
  <si>
    <t>Ł64.1'</t>
  </si>
  <si>
    <t>Ł63.1</t>
  </si>
  <si>
    <t>Ł63.1'</t>
  </si>
  <si>
    <t>Ł286</t>
  </si>
  <si>
    <t>Ł286.1</t>
  </si>
  <si>
    <t>Ł60</t>
  </si>
  <si>
    <t>Ł60'</t>
  </si>
  <si>
    <t>Ł285.1</t>
  </si>
  <si>
    <t>Ł285.1'</t>
  </si>
  <si>
    <t>Ł283</t>
  </si>
  <si>
    <t>Ł283'</t>
  </si>
  <si>
    <t>Ł283.1</t>
  </si>
  <si>
    <t>Ł283.1'</t>
  </si>
  <si>
    <t>Ł279.1'</t>
  </si>
  <si>
    <t>Ł278'</t>
  </si>
  <si>
    <t>Ł435.2</t>
  </si>
  <si>
    <t>Ł435.2'</t>
  </si>
  <si>
    <t>Ł378.1</t>
  </si>
  <si>
    <t>Ł378.2</t>
  </si>
  <si>
    <t>Ł378.2'</t>
  </si>
  <si>
    <t>Ł376.1</t>
  </si>
  <si>
    <t>Ł376.1'</t>
  </si>
  <si>
    <t>Ł380'</t>
  </si>
  <si>
    <t>Ł377.1</t>
  </si>
  <si>
    <t>Ł377.1'</t>
  </si>
  <si>
    <t>Ł375.1</t>
  </si>
  <si>
    <t>Ł375.1'</t>
  </si>
  <si>
    <t>Ł374.1</t>
  </si>
  <si>
    <t>Ł374.1'</t>
  </si>
  <si>
    <t>Ł373.1</t>
  </si>
  <si>
    <t>Ł373.1'</t>
  </si>
  <si>
    <t>Ł372.1</t>
  </si>
  <si>
    <t>Ł372.1'</t>
  </si>
  <si>
    <t>Ł369.1</t>
  </si>
  <si>
    <t>Ł369.1'</t>
  </si>
  <si>
    <t>Ł414.3</t>
  </si>
  <si>
    <t>Ł414.3'</t>
  </si>
  <si>
    <t>Ł409.1'</t>
  </si>
  <si>
    <t>Ł368</t>
  </si>
  <si>
    <t>Ł368.1</t>
  </si>
  <si>
    <t>Ł368.1'</t>
  </si>
  <si>
    <t>Ł399.1'</t>
  </si>
  <si>
    <t>Ł399.1</t>
  </si>
  <si>
    <t>Ł399.2</t>
  </si>
  <si>
    <t>Ł399.2'</t>
  </si>
  <si>
    <t>Ł398.1</t>
  </si>
  <si>
    <t>Ł398.1'</t>
  </si>
  <si>
    <t>A'</t>
  </si>
  <si>
    <t>Ł372</t>
  </si>
  <si>
    <t>Ł372'</t>
  </si>
  <si>
    <t>Ł367</t>
  </si>
  <si>
    <t>Ł367'</t>
  </si>
  <si>
    <t>Ł297.1</t>
  </si>
  <si>
    <t>Ł297.1'</t>
  </si>
  <si>
    <t>Ł296.1'</t>
  </si>
  <si>
    <t>Ł293.1</t>
  </si>
  <si>
    <t>Ł293.1'</t>
  </si>
  <si>
    <t>Ł292.1</t>
  </si>
  <si>
    <t>Ł292.1'</t>
  </si>
  <si>
    <t>Ł46.2</t>
  </si>
  <si>
    <t>Ł46.2'</t>
  </si>
  <si>
    <t>Ł53.1</t>
  </si>
  <si>
    <t>Ł53.1'</t>
  </si>
  <si>
    <t>Ł35.2</t>
  </si>
  <si>
    <t>Ł35.2'</t>
  </si>
  <si>
    <t>Ł35.1.1</t>
  </si>
  <si>
    <t>Ł35.1.1'</t>
  </si>
  <si>
    <t>Ł32.1</t>
  </si>
  <si>
    <t>Ł32.1'</t>
  </si>
  <si>
    <t>124.2</t>
  </si>
  <si>
    <t>124.2'</t>
  </si>
  <si>
    <t>Ł29.1.2</t>
  </si>
  <si>
    <t>Ł29.1.2'</t>
  </si>
  <si>
    <t>Ł132.1</t>
  </si>
  <si>
    <t>Ł132.1'</t>
  </si>
  <si>
    <t>Ł131.1'</t>
  </si>
  <si>
    <t>Ł130.1'</t>
  </si>
  <si>
    <t>Ł129.1</t>
  </si>
  <si>
    <t>Ł129.1'</t>
  </si>
  <si>
    <t>Ł127.1</t>
  </si>
  <si>
    <t>Ł127.1'</t>
  </si>
  <si>
    <t>Ł124.5</t>
  </si>
  <si>
    <t>Ł124.5'</t>
  </si>
  <si>
    <t>Z345</t>
  </si>
  <si>
    <t>Z345.1</t>
  </si>
  <si>
    <t>Z345.1'</t>
  </si>
  <si>
    <t>Z344.2</t>
  </si>
  <si>
    <t>Z344.2'</t>
  </si>
  <si>
    <t>Z340.1'</t>
  </si>
  <si>
    <t>Z338.1'</t>
  </si>
  <si>
    <t>Z352.1</t>
  </si>
  <si>
    <t>Z352.1'</t>
  </si>
  <si>
    <t>Z341.2'</t>
  </si>
  <si>
    <t>Z340A.1'</t>
  </si>
  <si>
    <t>Z341.3'</t>
  </si>
  <si>
    <t>Z337.1</t>
  </si>
  <si>
    <t>Z337.2</t>
  </si>
  <si>
    <t>Z337.2'</t>
  </si>
  <si>
    <t>Z337.2''</t>
  </si>
  <si>
    <t>Z43</t>
  </si>
  <si>
    <t>Z43'</t>
  </si>
  <si>
    <t>Z42.3</t>
  </si>
  <si>
    <t>Z42.3'</t>
  </si>
  <si>
    <t>Z44.7</t>
  </si>
  <si>
    <t>Z44.7'</t>
  </si>
  <si>
    <t>Ł268.1</t>
  </si>
  <si>
    <t>Ł268.1'</t>
  </si>
  <si>
    <t>Ł267.1</t>
  </si>
  <si>
    <t>Ł267.1'</t>
  </si>
  <si>
    <t>Ł568.19</t>
  </si>
  <si>
    <t>Ł568.19'</t>
  </si>
  <si>
    <t>Ł568.20</t>
  </si>
  <si>
    <t>Ł568.20'</t>
  </si>
  <si>
    <t>Ł568.14</t>
  </si>
  <si>
    <t>Ł568.14'</t>
  </si>
  <si>
    <t>Ł577.5.B</t>
  </si>
  <si>
    <t>Ł577.5.B'</t>
  </si>
  <si>
    <t>Ł577.5.A'</t>
  </si>
  <si>
    <t>Ł577.5.A''</t>
  </si>
  <si>
    <t>Ł456.1</t>
  </si>
  <si>
    <t>Ł456.1'</t>
  </si>
  <si>
    <t>Ł413.2</t>
  </si>
  <si>
    <t>Ł456.3</t>
  </si>
  <si>
    <t>Ł456.3'</t>
  </si>
  <si>
    <t>Ł413.1</t>
  </si>
  <si>
    <t>Ł413.1'</t>
  </si>
  <si>
    <t>Ł446''</t>
  </si>
  <si>
    <t>Ł446</t>
  </si>
  <si>
    <t>Ł446'</t>
  </si>
  <si>
    <t>Ł448.4</t>
  </si>
  <si>
    <t>Ł448.4'</t>
  </si>
  <si>
    <t>Ł468.1B</t>
  </si>
  <si>
    <t>Ł468.1B'</t>
  </si>
  <si>
    <t>Z90.4</t>
  </si>
  <si>
    <t>Z90.4'</t>
  </si>
  <si>
    <t>Z89.2</t>
  </si>
  <si>
    <t>Z89.2'</t>
  </si>
  <si>
    <t>Z89.1</t>
  </si>
  <si>
    <t>Z89.1'</t>
  </si>
  <si>
    <t>Z88'</t>
  </si>
  <si>
    <t>Z88''</t>
  </si>
  <si>
    <t>Z47.1</t>
  </si>
  <si>
    <t>Z47.1'</t>
  </si>
  <si>
    <t>Z41.1.B''</t>
  </si>
  <si>
    <t>Z41.4</t>
  </si>
  <si>
    <t>Z41.4z</t>
  </si>
  <si>
    <t>Z41.4'</t>
  </si>
  <si>
    <t>Z75.5'</t>
  </si>
  <si>
    <t>Z75.5</t>
  </si>
  <si>
    <t>Z75.5''</t>
  </si>
  <si>
    <t>Z77.1</t>
  </si>
  <si>
    <t>Z77.2</t>
  </si>
  <si>
    <t>Z77.2'</t>
  </si>
  <si>
    <t>Z77.2''</t>
  </si>
  <si>
    <t>Z75.1E</t>
  </si>
  <si>
    <t>Z75.1E'</t>
  </si>
  <si>
    <t>Z75.1C</t>
  </si>
  <si>
    <t>Z75.1C'</t>
  </si>
  <si>
    <t>Z75.1</t>
  </si>
  <si>
    <t>Z75.1'</t>
  </si>
  <si>
    <t>Z79A</t>
  </si>
  <si>
    <t>Z79A'</t>
  </si>
  <si>
    <t>Z80</t>
  </si>
  <si>
    <t>Z80'</t>
  </si>
  <si>
    <t>Z74.3</t>
  </si>
  <si>
    <t>Z74.3'</t>
  </si>
  <si>
    <t>Z151</t>
  </si>
  <si>
    <t>Z151'</t>
  </si>
  <si>
    <t>Z150.3</t>
  </si>
  <si>
    <t>Z150.4</t>
  </si>
  <si>
    <t>Z150.4'</t>
  </si>
  <si>
    <t>Ł77A</t>
  </si>
  <si>
    <t>Ł77.2</t>
  </si>
  <si>
    <t>Z37</t>
  </si>
  <si>
    <t>Z37'</t>
  </si>
  <si>
    <t>Z315</t>
  </si>
  <si>
    <t>Z315'</t>
  </si>
  <si>
    <t>Z316</t>
  </si>
  <si>
    <t>Z316z</t>
  </si>
  <si>
    <t>Z316'</t>
  </si>
  <si>
    <t>Z311.4</t>
  </si>
  <si>
    <t>Z311.4'</t>
  </si>
  <si>
    <t>Z328.1</t>
  </si>
  <si>
    <t>Z328.1'</t>
  </si>
  <si>
    <t>Z311.3</t>
  </si>
  <si>
    <t>Z311.3'</t>
  </si>
  <si>
    <t>Z311.1z</t>
  </si>
  <si>
    <t>Z309.3</t>
  </si>
  <si>
    <t>Z309.3'</t>
  </si>
  <si>
    <t>Z309.2</t>
  </si>
  <si>
    <t>Z309.2'</t>
  </si>
  <si>
    <t>Z325.1'</t>
  </si>
  <si>
    <t>Z325'</t>
  </si>
  <si>
    <t>Z310.1</t>
  </si>
  <si>
    <t>Z310.1'</t>
  </si>
  <si>
    <t>Z308.1</t>
  </si>
  <si>
    <t>Z308.1'</t>
  </si>
  <si>
    <t>Z326.2</t>
  </si>
  <si>
    <t>Z326.2'</t>
  </si>
  <si>
    <t>Z326.3</t>
  </si>
  <si>
    <t>Z326.3'</t>
  </si>
  <si>
    <t>Z307</t>
  </si>
  <si>
    <t>Z307.1</t>
  </si>
  <si>
    <t>Z307.1'</t>
  </si>
  <si>
    <t>Z305</t>
  </si>
  <si>
    <t>Z305'</t>
  </si>
  <si>
    <t>Z304</t>
  </si>
  <si>
    <t>Z304'</t>
  </si>
  <si>
    <t>Z319.1</t>
  </si>
  <si>
    <t>Z319.1'</t>
  </si>
  <si>
    <t>Z291.1</t>
  </si>
  <si>
    <t>Z291.1'</t>
  </si>
  <si>
    <t>Z291a</t>
  </si>
  <si>
    <t>Z291a'</t>
  </si>
  <si>
    <t>Z290A.1</t>
  </si>
  <si>
    <t>Z290A.1'</t>
  </si>
  <si>
    <t>Ł29.1.3</t>
  </si>
  <si>
    <t>Ł29.1.3'</t>
  </si>
  <si>
    <t>Ł27.2</t>
  </si>
  <si>
    <t>Ł27.2'</t>
  </si>
  <si>
    <t>Ł26.1'</t>
  </si>
  <si>
    <t>Ł25.1</t>
  </si>
  <si>
    <t>Ł25.1'</t>
  </si>
  <si>
    <t>Ł12.14</t>
  </si>
  <si>
    <t>Ł12.14'</t>
  </si>
  <si>
    <t>Ł21</t>
  </si>
  <si>
    <t>Ł21''</t>
  </si>
  <si>
    <t>Ł19</t>
  </si>
  <si>
    <t>Ł19.1</t>
  </si>
  <si>
    <t>Ł19.1'</t>
  </si>
  <si>
    <t>Ł17.3</t>
  </si>
  <si>
    <t>Ł17.3'</t>
  </si>
  <si>
    <t>Ł17.2</t>
  </si>
  <si>
    <t>Ł17.2'</t>
  </si>
  <si>
    <t>Ł17.1</t>
  </si>
  <si>
    <t>Ł17.1.1</t>
  </si>
  <si>
    <t>Ł17.1.1'</t>
  </si>
  <si>
    <t>Ł15</t>
  </si>
  <si>
    <t>Ł15.1</t>
  </si>
  <si>
    <t>Ł16.6.1</t>
  </si>
  <si>
    <t>Ł16.6.1'</t>
  </si>
  <si>
    <t>Z240.1'</t>
  </si>
  <si>
    <t>Z240.1</t>
  </si>
  <si>
    <t>Z240.1z</t>
  </si>
  <si>
    <t>Z240.1z1</t>
  </si>
  <si>
    <t>Z240.1''</t>
  </si>
  <si>
    <t>Z330.4</t>
  </si>
  <si>
    <t>Z330.4'</t>
  </si>
  <si>
    <t>Z330.2</t>
  </si>
  <si>
    <t>Z330.2'</t>
  </si>
  <si>
    <t>Z333.5A</t>
  </si>
  <si>
    <t>Z333.5A'</t>
  </si>
  <si>
    <t>Z245.4</t>
  </si>
  <si>
    <t>Z245.4'</t>
  </si>
  <si>
    <t>Z245.3</t>
  </si>
  <si>
    <t>Z245.3'</t>
  </si>
  <si>
    <t>Z184.3</t>
  </si>
  <si>
    <t>Z184.3z</t>
  </si>
  <si>
    <t>Z184.3'</t>
  </si>
  <si>
    <t>Z166.1'</t>
  </si>
  <si>
    <t>Ł316.2'</t>
  </si>
  <si>
    <t>Ł311.1'</t>
  </si>
  <si>
    <t>Ł308.1</t>
  </si>
  <si>
    <t>Ł308.1'</t>
  </si>
  <si>
    <t>Ł342.1''</t>
  </si>
  <si>
    <t>Ł342.1</t>
  </si>
  <si>
    <t>Ł342.1'</t>
  </si>
  <si>
    <t>Ł341</t>
  </si>
  <si>
    <t>Ł341.1</t>
  </si>
  <si>
    <t>Ł341.1'</t>
  </si>
  <si>
    <t>Ł317</t>
  </si>
  <si>
    <t>Ł317.1</t>
  </si>
  <si>
    <t>Ł317.2</t>
  </si>
  <si>
    <t>Ł317.2'</t>
  </si>
  <si>
    <t>Ł339.1</t>
  </si>
  <si>
    <t>Ł339.2</t>
  </si>
  <si>
    <t>Ł339.2'</t>
  </si>
  <si>
    <t>Ł338.1</t>
  </si>
  <si>
    <t>Ł338.1z'</t>
  </si>
  <si>
    <t>P91.2</t>
  </si>
  <si>
    <t>P91.2A</t>
  </si>
  <si>
    <t>P91.2A'</t>
  </si>
  <si>
    <t>P87B</t>
  </si>
  <si>
    <t>P87B'</t>
  </si>
  <si>
    <t>P88A.1</t>
  </si>
  <si>
    <t>P88A.1'</t>
  </si>
  <si>
    <t>P66.1</t>
  </si>
  <si>
    <t>P66.1'</t>
  </si>
  <si>
    <t>P66.2</t>
  </si>
  <si>
    <t>P66.2'</t>
  </si>
  <si>
    <t>P73</t>
  </si>
  <si>
    <t>P73.1</t>
  </si>
  <si>
    <t>P73.1'</t>
  </si>
  <si>
    <t>P71A.1</t>
  </si>
  <si>
    <t>P71A.1'</t>
  </si>
  <si>
    <t>P100</t>
  </si>
  <si>
    <t>P100'</t>
  </si>
  <si>
    <t>P98.1</t>
  </si>
  <si>
    <t>P98.1'</t>
  </si>
  <si>
    <t>P97A.1</t>
  </si>
  <si>
    <t>P97A.1'</t>
  </si>
  <si>
    <t>P101.3.1'</t>
  </si>
  <si>
    <t>P101.3.1</t>
  </si>
  <si>
    <t>P101.5</t>
  </si>
  <si>
    <t>P101.5'</t>
  </si>
  <si>
    <t>P101.3</t>
  </si>
  <si>
    <t>P107</t>
  </si>
  <si>
    <t>P107'</t>
  </si>
  <si>
    <t>P107A</t>
  </si>
  <si>
    <t>P107A'</t>
  </si>
  <si>
    <t>Ł346.1</t>
  </si>
  <si>
    <t>Ł346.1'</t>
  </si>
  <si>
    <t>Ł348.1</t>
  </si>
  <si>
    <t>Ł348.1'</t>
  </si>
  <si>
    <t>B'</t>
  </si>
  <si>
    <t>F</t>
  </si>
  <si>
    <t>F'</t>
  </si>
  <si>
    <t>G</t>
  </si>
  <si>
    <t>G'</t>
  </si>
  <si>
    <t>Ł405.1</t>
  </si>
  <si>
    <t>Ł405.1'</t>
  </si>
  <si>
    <t>Ł406.1'</t>
  </si>
  <si>
    <t>Ł406.1</t>
  </si>
  <si>
    <t>Ł406.1''</t>
  </si>
  <si>
    <t>Ł407.1</t>
  </si>
  <si>
    <t>Ł407.1'</t>
  </si>
  <si>
    <t>Ł386.1</t>
  </si>
  <si>
    <t>Ł386.1'</t>
  </si>
  <si>
    <t>Ł385.1</t>
  </si>
  <si>
    <t>Ł385.2</t>
  </si>
  <si>
    <t>Ł385.2'</t>
  </si>
  <si>
    <t>Ł384.1</t>
  </si>
  <si>
    <t>Ł384.1'</t>
  </si>
  <si>
    <t>Ł384.3</t>
  </si>
  <si>
    <t>Ł384.3'</t>
  </si>
  <si>
    <t>Ł384.5</t>
  </si>
  <si>
    <t>Ł384.5'</t>
  </si>
  <si>
    <t>Ł425.2</t>
  </si>
  <si>
    <t>Ł425.2'</t>
  </si>
  <si>
    <t>Ł426</t>
  </si>
  <si>
    <t>Ł426'</t>
  </si>
  <si>
    <t>Ł665.1</t>
  </si>
  <si>
    <t>Ł622.7</t>
  </si>
  <si>
    <t>Ł622.7B</t>
  </si>
  <si>
    <t>Ł622.2A</t>
  </si>
  <si>
    <t>Ł618</t>
  </si>
  <si>
    <t>Ł618.1</t>
  </si>
  <si>
    <t>Ł507.2</t>
  </si>
  <si>
    <t>Ł507.2''</t>
  </si>
  <si>
    <t>Ł263.1A'</t>
  </si>
  <si>
    <t>Ł263.1A</t>
  </si>
  <si>
    <t>Ł263.1</t>
  </si>
  <si>
    <t>Ł491.1</t>
  </si>
  <si>
    <t>Ł491</t>
  </si>
  <si>
    <t>Ł516</t>
  </si>
  <si>
    <t>Ł516.1</t>
  </si>
  <si>
    <t>Ł514.1</t>
  </si>
  <si>
    <t>Ł514.1a</t>
  </si>
  <si>
    <t>Ł196.1</t>
  </si>
  <si>
    <t>Ł196</t>
  </si>
  <si>
    <t>Ł378</t>
  </si>
  <si>
    <t>Ł377</t>
  </si>
  <si>
    <t>Ł376</t>
  </si>
  <si>
    <t>Ł375</t>
  </si>
  <si>
    <t>Ł369</t>
  </si>
  <si>
    <t>Ł365'</t>
  </si>
  <si>
    <t>Ł197.3</t>
  </si>
  <si>
    <t>Ł197.2</t>
  </si>
  <si>
    <t>Ł197</t>
  </si>
  <si>
    <t>Ł197.1</t>
  </si>
  <si>
    <t>Ł197.1a</t>
  </si>
  <si>
    <t>Ł198.2</t>
  </si>
  <si>
    <t>Ł198.1</t>
  </si>
  <si>
    <t>Ł198</t>
  </si>
  <si>
    <t>Ł199</t>
  </si>
  <si>
    <t>Ł197.3.1</t>
  </si>
  <si>
    <t>Ł105.5</t>
  </si>
  <si>
    <t>Ł105.6</t>
  </si>
  <si>
    <t>Ł105.7</t>
  </si>
  <si>
    <t>Ł12.1.2</t>
  </si>
  <si>
    <t>Ł12.1.2'</t>
  </si>
  <si>
    <t>Ł8.2</t>
  </si>
  <si>
    <t>Ł8.2'</t>
  </si>
  <si>
    <t>Ł27.4</t>
  </si>
  <si>
    <t>Ł27.4'</t>
  </si>
  <si>
    <t>Ł12.12</t>
  </si>
  <si>
    <t>Ł12.12'</t>
  </si>
  <si>
    <t>Ł12.12''</t>
  </si>
  <si>
    <t>Ł12.9</t>
  </si>
  <si>
    <t>Ł12.9'</t>
  </si>
  <si>
    <t>Ł12.7</t>
  </si>
  <si>
    <t>Ł12.7'</t>
  </si>
  <si>
    <t>Ł12.6.1</t>
  </si>
  <si>
    <t>Ł12.6.1'</t>
  </si>
  <si>
    <t>Ł12.4'</t>
  </si>
  <si>
    <t>Ł451.6</t>
  </si>
  <si>
    <t>Ł451.6'</t>
  </si>
  <si>
    <t>Ł474.3</t>
  </si>
  <si>
    <t>Ł474.3'</t>
  </si>
  <si>
    <t>Ł472</t>
  </si>
  <si>
    <t>Ł472'</t>
  </si>
  <si>
    <t>Ł476.1</t>
  </si>
  <si>
    <t>Ł476.1'</t>
  </si>
  <si>
    <t>Ł478</t>
  </si>
  <si>
    <t>Ł478'</t>
  </si>
  <si>
    <t>Ł485</t>
  </si>
  <si>
    <t>Ł485'</t>
  </si>
  <si>
    <t>Ł480'</t>
  </si>
  <si>
    <t>Ł480</t>
  </si>
  <si>
    <t>Ł480''</t>
  </si>
  <si>
    <t>Ł485.1'</t>
  </si>
  <si>
    <t>Ł483.2</t>
  </si>
  <si>
    <t>Ł483.2'</t>
  </si>
  <si>
    <t>Ł512.1</t>
  </si>
  <si>
    <t>Ł512</t>
  </si>
  <si>
    <t>Ł512'</t>
  </si>
  <si>
    <t>Ł453.1'</t>
  </si>
  <si>
    <t>Ł453.1</t>
  </si>
  <si>
    <t>Ł453.2</t>
  </si>
  <si>
    <t>Ł453.2'</t>
  </si>
  <si>
    <t>Ł452.1</t>
  </si>
  <si>
    <t>Ł452.1'</t>
  </si>
  <si>
    <t>Ł451</t>
  </si>
  <si>
    <t>Ł451'</t>
  </si>
  <si>
    <t>Ł451.1</t>
  </si>
  <si>
    <t>Ł451.2</t>
  </si>
  <si>
    <t>Ł451.2'</t>
  </si>
  <si>
    <t>Ł448.3'</t>
  </si>
  <si>
    <t>Ł448.3''</t>
  </si>
  <si>
    <t>G556.1.1</t>
  </si>
  <si>
    <t>G556.1.1'</t>
  </si>
  <si>
    <t>G554.1</t>
  </si>
  <si>
    <t>G554.2</t>
  </si>
  <si>
    <t>G554.2'</t>
  </si>
  <si>
    <t>L725.3</t>
  </si>
  <si>
    <t>L725.2</t>
  </si>
  <si>
    <t>L725.2A</t>
  </si>
  <si>
    <t>P91.3</t>
  </si>
  <si>
    <t>P91.4</t>
  </si>
  <si>
    <t>T310</t>
  </si>
  <si>
    <t>P253A</t>
  </si>
  <si>
    <t>P253</t>
  </si>
  <si>
    <t>L708.1</t>
  </si>
  <si>
    <t>L708.2</t>
  </si>
  <si>
    <t>L708.3</t>
  </si>
  <si>
    <t>L740A</t>
  </si>
  <si>
    <t>L740B</t>
  </si>
  <si>
    <t>L739</t>
  </si>
  <si>
    <t>L737</t>
  </si>
  <si>
    <t>L737.1</t>
  </si>
  <si>
    <t>L486.1A</t>
  </si>
  <si>
    <t>L486.1A.a</t>
  </si>
  <si>
    <t>L487</t>
  </si>
  <si>
    <t>L488</t>
  </si>
  <si>
    <t>Z224.1</t>
  </si>
  <si>
    <t>Z224.1'</t>
  </si>
  <si>
    <t>Z224.3</t>
  </si>
  <si>
    <t>Z224.3'</t>
  </si>
  <si>
    <t>Z32.7"</t>
  </si>
  <si>
    <t>Z226</t>
  </si>
  <si>
    <t>Z32.3.A</t>
  </si>
  <si>
    <t>Z32.3.A'</t>
  </si>
  <si>
    <t>Z32.3.C</t>
  </si>
  <si>
    <t>Z32.3.C'</t>
  </si>
  <si>
    <t>Z32.3.B'</t>
  </si>
  <si>
    <t>Z32.3.B"</t>
  </si>
  <si>
    <t>Z32.3.B</t>
  </si>
  <si>
    <t>Ł171.1''</t>
  </si>
  <si>
    <t>Ł24.3'</t>
  </si>
  <si>
    <t>Ł24.3</t>
  </si>
  <si>
    <t>Ł24.1''</t>
  </si>
  <si>
    <t>Ł448.3"</t>
  </si>
  <si>
    <t>Ł448.3a</t>
  </si>
  <si>
    <t>Ł448.3b</t>
  </si>
  <si>
    <t>Ł448.3b.1</t>
  </si>
  <si>
    <t>Ł448.3c</t>
  </si>
  <si>
    <t>Ł448.3c1</t>
  </si>
  <si>
    <t>Ł448.3c2</t>
  </si>
  <si>
    <t>G281.1'</t>
  </si>
  <si>
    <t>L18.6.1</t>
  </si>
  <si>
    <t>L18.6.1'</t>
  </si>
  <si>
    <t>L700'</t>
  </si>
  <si>
    <t>L708.1A'</t>
  </si>
  <si>
    <t>L389.1.a'</t>
  </si>
  <si>
    <t>G391.6.1</t>
  </si>
  <si>
    <t>L560</t>
  </si>
  <si>
    <t>L560'</t>
  </si>
  <si>
    <t>L562.1</t>
  </si>
  <si>
    <t>L562.1'</t>
  </si>
  <si>
    <t>L563.1</t>
  </si>
  <si>
    <t>L563.1'</t>
  </si>
  <si>
    <t>G545</t>
  </si>
  <si>
    <t>G545.1</t>
  </si>
  <si>
    <t>G545.1'</t>
  </si>
  <si>
    <t>Z23Az</t>
  </si>
  <si>
    <t>P183''</t>
  </si>
  <si>
    <t>K4</t>
  </si>
  <si>
    <t>K5</t>
  </si>
  <si>
    <t>K4.1</t>
  </si>
  <si>
    <t>P700B.1</t>
  </si>
  <si>
    <t>P700B</t>
  </si>
  <si>
    <t>P491.6</t>
  </si>
  <si>
    <t>P491.6'</t>
  </si>
  <si>
    <t>P542.2''</t>
  </si>
  <si>
    <t>P54.2'</t>
  </si>
  <si>
    <t>P52.2</t>
  </si>
  <si>
    <t>P280'</t>
  </si>
  <si>
    <t>P229.a</t>
  </si>
  <si>
    <t>P229.a'</t>
  </si>
  <si>
    <t>P220.1.a</t>
  </si>
  <si>
    <t>P220.1.a'</t>
  </si>
  <si>
    <t>P254.6'</t>
  </si>
  <si>
    <t>P254.3'</t>
  </si>
  <si>
    <t>P245.3.1.a'</t>
  </si>
  <si>
    <t>P245.3.1.a</t>
  </si>
  <si>
    <t xml:space="preserve">236. </t>
  </si>
  <si>
    <t xml:space="preserve">237. </t>
  </si>
  <si>
    <t xml:space="preserve">238. </t>
  </si>
  <si>
    <t xml:space="preserve">239. </t>
  </si>
  <si>
    <t xml:space="preserve">240. </t>
  </si>
  <si>
    <t xml:space="preserve">241. </t>
  </si>
  <si>
    <t xml:space="preserve">242. </t>
  </si>
  <si>
    <t xml:space="preserve">243. </t>
  </si>
  <si>
    <t xml:space="preserve">244. </t>
  </si>
  <si>
    <t xml:space="preserve">245. </t>
  </si>
  <si>
    <t xml:space="preserve">246. </t>
  </si>
  <si>
    <t xml:space="preserve">247. </t>
  </si>
  <si>
    <t xml:space="preserve">248. </t>
  </si>
  <si>
    <t xml:space="preserve">249. </t>
  </si>
  <si>
    <t xml:space="preserve">250. </t>
  </si>
  <si>
    <t xml:space="preserve">251. </t>
  </si>
  <si>
    <t xml:space="preserve">252. </t>
  </si>
  <si>
    <t xml:space="preserve">253. </t>
  </si>
  <si>
    <t xml:space="preserve">254. </t>
  </si>
  <si>
    <t xml:space="preserve">255. </t>
  </si>
  <si>
    <t xml:space="preserve">256. </t>
  </si>
  <si>
    <t xml:space="preserve">257. </t>
  </si>
  <si>
    <t xml:space="preserve">258. </t>
  </si>
  <si>
    <t xml:space="preserve">259. </t>
  </si>
  <si>
    <t xml:space="preserve">260. </t>
  </si>
  <si>
    <t xml:space="preserve">261. </t>
  </si>
  <si>
    <t xml:space="preserve">262. </t>
  </si>
  <si>
    <t xml:space="preserve">263. </t>
  </si>
  <si>
    <t xml:space="preserve">264. </t>
  </si>
  <si>
    <t xml:space="preserve">265. </t>
  </si>
  <si>
    <t xml:space="preserve">266. </t>
  </si>
  <si>
    <t xml:space="preserve">267. </t>
  </si>
  <si>
    <t xml:space="preserve">268. </t>
  </si>
  <si>
    <t xml:space="preserve">269. </t>
  </si>
  <si>
    <t xml:space="preserve">270. </t>
  </si>
  <si>
    <t xml:space="preserve">271. </t>
  </si>
  <si>
    <t xml:space="preserve">272. </t>
  </si>
  <si>
    <t xml:space="preserve">273. </t>
  </si>
  <si>
    <t xml:space="preserve">274. </t>
  </si>
  <si>
    <t xml:space="preserve">275. </t>
  </si>
  <si>
    <t xml:space="preserve">276. </t>
  </si>
  <si>
    <t xml:space="preserve">277. </t>
  </si>
  <si>
    <t xml:space="preserve">278. </t>
  </si>
  <si>
    <t xml:space="preserve">279. </t>
  </si>
  <si>
    <t xml:space="preserve">280. </t>
  </si>
  <si>
    <t xml:space="preserve">281. </t>
  </si>
  <si>
    <t xml:space="preserve">282. </t>
  </si>
  <si>
    <t xml:space="preserve">283. </t>
  </si>
  <si>
    <t xml:space="preserve">284. </t>
  </si>
  <si>
    <t xml:space="preserve">285. </t>
  </si>
  <si>
    <t xml:space="preserve">286. </t>
  </si>
  <si>
    <t xml:space="preserve">287. </t>
  </si>
  <si>
    <t xml:space="preserve">288. </t>
  </si>
  <si>
    <t xml:space="preserve">289. </t>
  </si>
  <si>
    <t xml:space="preserve">290. </t>
  </si>
  <si>
    <t xml:space="preserve">291. </t>
  </si>
  <si>
    <t xml:space="preserve">292. </t>
  </si>
  <si>
    <t xml:space="preserve">293. </t>
  </si>
  <si>
    <t xml:space="preserve">294. </t>
  </si>
  <si>
    <t xml:space="preserve">295. </t>
  </si>
  <si>
    <t xml:space="preserve">296. </t>
  </si>
  <si>
    <t xml:space="preserve">297. </t>
  </si>
  <si>
    <t xml:space="preserve">298. </t>
  </si>
  <si>
    <t xml:space="preserve">299. </t>
  </si>
  <si>
    <t xml:space="preserve">300. </t>
  </si>
  <si>
    <t xml:space="preserve">301. </t>
  </si>
  <si>
    <t xml:space="preserve">302. </t>
  </si>
  <si>
    <t xml:space="preserve">303. </t>
  </si>
  <si>
    <t xml:space="preserve">304. </t>
  </si>
  <si>
    <t xml:space="preserve">305. </t>
  </si>
  <si>
    <t xml:space="preserve">306. </t>
  </si>
  <si>
    <t xml:space="preserve">307. </t>
  </si>
  <si>
    <t xml:space="preserve">308. </t>
  </si>
  <si>
    <t xml:space="preserve">309. </t>
  </si>
  <si>
    <t xml:space="preserve">310. </t>
  </si>
  <si>
    <t xml:space="preserve">311. </t>
  </si>
  <si>
    <t xml:space="preserve">312. </t>
  </si>
  <si>
    <t xml:space="preserve">313. </t>
  </si>
  <si>
    <t xml:space="preserve">314. </t>
  </si>
  <si>
    <t xml:space="preserve">315. </t>
  </si>
  <si>
    <t xml:space="preserve">316. </t>
  </si>
  <si>
    <t xml:space="preserve">317. </t>
  </si>
  <si>
    <t xml:space="preserve">318. </t>
  </si>
  <si>
    <t xml:space="preserve">319. </t>
  </si>
  <si>
    <t xml:space="preserve">320. </t>
  </si>
  <si>
    <t xml:space="preserve">321. </t>
  </si>
  <si>
    <t xml:space="preserve">322. </t>
  </si>
  <si>
    <t xml:space="preserve">323. </t>
  </si>
  <si>
    <t xml:space="preserve">324. </t>
  </si>
  <si>
    <t xml:space="preserve">325. </t>
  </si>
  <si>
    <t xml:space="preserve">326. </t>
  </si>
  <si>
    <t xml:space="preserve">327. </t>
  </si>
  <si>
    <t xml:space="preserve">328. </t>
  </si>
  <si>
    <t xml:space="preserve">329. </t>
  </si>
  <si>
    <t xml:space="preserve">330. </t>
  </si>
  <si>
    <t xml:space="preserve">331. </t>
  </si>
  <si>
    <t xml:space="preserve">332. </t>
  </si>
  <si>
    <t xml:space="preserve">333. </t>
  </si>
  <si>
    <t xml:space="preserve">334. </t>
  </si>
  <si>
    <t xml:space="preserve">335. </t>
  </si>
  <si>
    <t xml:space="preserve">336. </t>
  </si>
  <si>
    <t xml:space="preserve">337. </t>
  </si>
  <si>
    <t xml:space="preserve">338. </t>
  </si>
  <si>
    <t xml:space="preserve">339. </t>
  </si>
  <si>
    <t xml:space="preserve">340. </t>
  </si>
  <si>
    <t xml:space="preserve">341. </t>
  </si>
  <si>
    <t xml:space="preserve">342. </t>
  </si>
  <si>
    <t xml:space="preserve">343. </t>
  </si>
  <si>
    <t xml:space="preserve">344. </t>
  </si>
  <si>
    <t xml:space="preserve">345. </t>
  </si>
  <si>
    <t xml:space="preserve">346. </t>
  </si>
  <si>
    <t xml:space="preserve">347. </t>
  </si>
  <si>
    <t xml:space="preserve">348. </t>
  </si>
  <si>
    <t xml:space="preserve">349. </t>
  </si>
  <si>
    <t xml:space="preserve">350. </t>
  </si>
  <si>
    <t xml:space="preserve">351. </t>
  </si>
  <si>
    <t xml:space="preserve">352. </t>
  </si>
  <si>
    <t xml:space="preserve">353. </t>
  </si>
  <si>
    <t xml:space="preserve">354. </t>
  </si>
  <si>
    <t xml:space="preserve">355. </t>
  </si>
  <si>
    <t xml:space="preserve">356. </t>
  </si>
  <si>
    <t xml:space="preserve">357. </t>
  </si>
  <si>
    <t xml:space="preserve">358. </t>
  </si>
  <si>
    <t xml:space="preserve">359. </t>
  </si>
  <si>
    <t xml:space="preserve">360. </t>
  </si>
  <si>
    <t xml:space="preserve">361. </t>
  </si>
  <si>
    <t xml:space="preserve">362. </t>
  </si>
  <si>
    <t xml:space="preserve">363. </t>
  </si>
  <si>
    <t xml:space="preserve">364. </t>
  </si>
  <si>
    <t xml:space="preserve">365. </t>
  </si>
  <si>
    <t xml:space="preserve">366. </t>
  </si>
  <si>
    <t xml:space="preserve">367. </t>
  </si>
  <si>
    <t xml:space="preserve">368. </t>
  </si>
  <si>
    <t xml:space="preserve">369. </t>
  </si>
  <si>
    <t xml:space="preserve">370. </t>
  </si>
  <si>
    <t xml:space="preserve">371. </t>
  </si>
  <si>
    <t xml:space="preserve">372. </t>
  </si>
  <si>
    <t xml:space="preserve">373. </t>
  </si>
  <si>
    <t xml:space="preserve">374. </t>
  </si>
  <si>
    <t xml:space="preserve">375. </t>
  </si>
  <si>
    <t xml:space="preserve">376. </t>
  </si>
  <si>
    <t xml:space="preserve">377. </t>
  </si>
  <si>
    <t xml:space="preserve">378. </t>
  </si>
  <si>
    <t xml:space="preserve">379. </t>
  </si>
  <si>
    <t xml:space="preserve">380. </t>
  </si>
  <si>
    <t xml:space="preserve">381. </t>
  </si>
  <si>
    <t xml:space="preserve">382. </t>
  </si>
  <si>
    <t xml:space="preserve">383. </t>
  </si>
  <si>
    <t xml:space="preserve">384. </t>
  </si>
  <si>
    <t xml:space="preserve">385. </t>
  </si>
  <si>
    <t xml:space="preserve">386. </t>
  </si>
  <si>
    <t xml:space="preserve">387. </t>
  </si>
  <si>
    <t xml:space="preserve">388. </t>
  </si>
  <si>
    <t xml:space="preserve">389. </t>
  </si>
  <si>
    <t xml:space="preserve">390. </t>
  </si>
  <si>
    <t xml:space="preserve">391. </t>
  </si>
  <si>
    <t xml:space="preserve">392. </t>
  </si>
  <si>
    <t xml:space="preserve">393. </t>
  </si>
  <si>
    <t xml:space="preserve">394. </t>
  </si>
  <si>
    <t xml:space="preserve">395. </t>
  </si>
  <si>
    <t xml:space="preserve">396. </t>
  </si>
  <si>
    <t xml:space="preserve">397. </t>
  </si>
  <si>
    <t xml:space="preserve">398. </t>
  </si>
  <si>
    <t xml:space="preserve">399. </t>
  </si>
  <si>
    <t xml:space="preserve">400. </t>
  </si>
  <si>
    <t xml:space="preserve">401. </t>
  </si>
  <si>
    <t xml:space="preserve">402. </t>
  </si>
  <si>
    <t xml:space="preserve">403. </t>
  </si>
  <si>
    <t xml:space="preserve">404. </t>
  </si>
  <si>
    <t xml:space="preserve">405. </t>
  </si>
  <si>
    <t xml:space="preserve">406. </t>
  </si>
  <si>
    <t xml:space="preserve">407. </t>
  </si>
  <si>
    <t xml:space="preserve">408. </t>
  </si>
  <si>
    <t xml:space="preserve">409. </t>
  </si>
  <si>
    <t xml:space="preserve">410. </t>
  </si>
  <si>
    <t xml:space="preserve">411. </t>
  </si>
  <si>
    <t xml:space="preserve">412. </t>
  </si>
  <si>
    <t xml:space="preserve">413. </t>
  </si>
  <si>
    <t xml:space="preserve">414. </t>
  </si>
  <si>
    <t xml:space="preserve">415. </t>
  </si>
  <si>
    <t xml:space="preserve">416. </t>
  </si>
  <si>
    <t xml:space="preserve">417. </t>
  </si>
  <si>
    <t xml:space="preserve">418. </t>
  </si>
  <si>
    <t xml:space="preserve">419. </t>
  </si>
  <si>
    <t xml:space="preserve">420. </t>
  </si>
  <si>
    <t xml:space="preserve">421. </t>
  </si>
  <si>
    <t xml:space="preserve">422. </t>
  </si>
  <si>
    <t xml:space="preserve">423. </t>
  </si>
  <si>
    <t xml:space="preserve">424. </t>
  </si>
  <si>
    <t xml:space="preserve">425. </t>
  </si>
  <si>
    <t xml:space="preserve">426. </t>
  </si>
  <si>
    <t xml:space="preserve">427. </t>
  </si>
  <si>
    <t xml:space="preserve">428. </t>
  </si>
  <si>
    <t xml:space="preserve">429. </t>
  </si>
  <si>
    <t xml:space="preserve">430. </t>
  </si>
  <si>
    <t xml:space="preserve">431. </t>
  </si>
  <si>
    <t xml:space="preserve">432. </t>
  </si>
  <si>
    <t xml:space="preserve">433. </t>
  </si>
  <si>
    <t xml:space="preserve">434. </t>
  </si>
  <si>
    <t xml:space="preserve">435. </t>
  </si>
  <si>
    <t xml:space="preserve">436. </t>
  </si>
  <si>
    <t xml:space="preserve">437. </t>
  </si>
  <si>
    <t xml:space="preserve">438. </t>
  </si>
  <si>
    <t xml:space="preserve">439. </t>
  </si>
  <si>
    <t xml:space="preserve">440. </t>
  </si>
  <si>
    <t xml:space="preserve">441. </t>
  </si>
  <si>
    <t xml:space="preserve">442. </t>
  </si>
  <si>
    <t xml:space="preserve">443. </t>
  </si>
  <si>
    <t xml:space="preserve">444. </t>
  </si>
  <si>
    <t xml:space="preserve">445. </t>
  </si>
  <si>
    <t xml:space="preserve">446. </t>
  </si>
  <si>
    <t xml:space="preserve">447. </t>
  </si>
  <si>
    <t xml:space="preserve">448. </t>
  </si>
  <si>
    <t xml:space="preserve">449. </t>
  </si>
  <si>
    <t xml:space="preserve">450. </t>
  </si>
  <si>
    <t xml:space="preserve">451. </t>
  </si>
  <si>
    <t xml:space="preserve">452. </t>
  </si>
  <si>
    <t xml:space="preserve">453. </t>
  </si>
  <si>
    <t xml:space="preserve">454. </t>
  </si>
  <si>
    <t xml:space="preserve">455. </t>
  </si>
  <si>
    <t xml:space="preserve">456. </t>
  </si>
  <si>
    <t xml:space="preserve">457. </t>
  </si>
  <si>
    <t xml:space="preserve">458. </t>
  </si>
  <si>
    <t xml:space="preserve">459. </t>
  </si>
  <si>
    <t xml:space="preserve">460. </t>
  </si>
  <si>
    <t xml:space="preserve">461. </t>
  </si>
  <si>
    <t xml:space="preserve">462. </t>
  </si>
  <si>
    <t xml:space="preserve">463. </t>
  </si>
  <si>
    <t xml:space="preserve">464. </t>
  </si>
  <si>
    <t xml:space="preserve">465. </t>
  </si>
  <si>
    <t xml:space="preserve">466. </t>
  </si>
  <si>
    <t xml:space="preserve">467. </t>
  </si>
  <si>
    <t xml:space="preserve">468. </t>
  </si>
  <si>
    <t xml:space="preserve">469. </t>
  </si>
  <si>
    <t xml:space="preserve">470. </t>
  </si>
  <si>
    <t xml:space="preserve">471. </t>
  </si>
  <si>
    <t xml:space="preserve">472. </t>
  </si>
  <si>
    <t xml:space="preserve">473. </t>
  </si>
  <si>
    <t xml:space="preserve">474. </t>
  </si>
  <si>
    <t xml:space="preserve">475. </t>
  </si>
  <si>
    <t xml:space="preserve">476. </t>
  </si>
  <si>
    <t xml:space="preserve">477. </t>
  </si>
  <si>
    <t xml:space="preserve">478. </t>
  </si>
  <si>
    <t xml:space="preserve">479. </t>
  </si>
  <si>
    <t xml:space="preserve">480. </t>
  </si>
  <si>
    <t xml:space="preserve">481. </t>
  </si>
  <si>
    <t xml:space="preserve">482. </t>
  </si>
  <si>
    <t xml:space="preserve">483. </t>
  </si>
  <si>
    <t xml:space="preserve">484. </t>
  </si>
  <si>
    <t xml:space="preserve">485. </t>
  </si>
  <si>
    <t xml:space="preserve">486. </t>
  </si>
  <si>
    <t xml:space="preserve">487. </t>
  </si>
  <si>
    <t xml:space="preserve">488. </t>
  </si>
  <si>
    <t xml:space="preserve">489. </t>
  </si>
  <si>
    <t xml:space="preserve">490. </t>
  </si>
  <si>
    <t xml:space="preserve">491. </t>
  </si>
  <si>
    <t xml:space="preserve">492. </t>
  </si>
  <si>
    <t xml:space="preserve">493. </t>
  </si>
  <si>
    <t xml:space="preserve">494. </t>
  </si>
  <si>
    <t xml:space="preserve">495. </t>
  </si>
  <si>
    <t xml:space="preserve">496. </t>
  </si>
  <si>
    <t xml:space="preserve">497. </t>
  </si>
  <si>
    <t xml:space="preserve">498. </t>
  </si>
  <si>
    <t xml:space="preserve">499. </t>
  </si>
  <si>
    <t xml:space="preserve">500. </t>
  </si>
  <si>
    <t xml:space="preserve">501. </t>
  </si>
  <si>
    <t xml:space="preserve">502. </t>
  </si>
  <si>
    <t xml:space="preserve">503. </t>
  </si>
  <si>
    <t xml:space="preserve">504. </t>
  </si>
  <si>
    <t xml:space="preserve">505. </t>
  </si>
  <si>
    <t xml:space="preserve">506. </t>
  </si>
  <si>
    <t xml:space="preserve">507. </t>
  </si>
  <si>
    <t xml:space="preserve">508. </t>
  </si>
  <si>
    <t xml:space="preserve">509. </t>
  </si>
  <si>
    <t xml:space="preserve">510. </t>
  </si>
  <si>
    <t xml:space="preserve">511. </t>
  </si>
  <si>
    <t xml:space="preserve">512. </t>
  </si>
  <si>
    <t xml:space="preserve">513. </t>
  </si>
  <si>
    <t xml:space="preserve">514. </t>
  </si>
  <si>
    <t xml:space="preserve">515. </t>
  </si>
  <si>
    <t xml:space="preserve">516. </t>
  </si>
  <si>
    <t xml:space="preserve">517. </t>
  </si>
  <si>
    <t xml:space="preserve">518. </t>
  </si>
  <si>
    <t xml:space="preserve">519. </t>
  </si>
  <si>
    <t xml:space="preserve">520. </t>
  </si>
  <si>
    <t xml:space="preserve">521. </t>
  </si>
  <si>
    <t xml:space="preserve">522. </t>
  </si>
  <si>
    <t xml:space="preserve">523. </t>
  </si>
  <si>
    <t xml:space="preserve">524. </t>
  </si>
  <si>
    <t xml:space="preserve">525. </t>
  </si>
  <si>
    <t xml:space="preserve">526. </t>
  </si>
  <si>
    <t xml:space="preserve">527. </t>
  </si>
  <si>
    <t xml:space="preserve">528. </t>
  </si>
  <si>
    <t xml:space="preserve">529. </t>
  </si>
  <si>
    <t xml:space="preserve">530. </t>
  </si>
  <si>
    <t xml:space="preserve">531. </t>
  </si>
  <si>
    <t xml:space="preserve">532. </t>
  </si>
  <si>
    <t xml:space="preserve">533. </t>
  </si>
  <si>
    <t xml:space="preserve">534. </t>
  </si>
  <si>
    <t xml:space="preserve">535. </t>
  </si>
  <si>
    <t xml:space="preserve">536. </t>
  </si>
  <si>
    <t xml:space="preserve">537. </t>
  </si>
  <si>
    <t xml:space="preserve">538. </t>
  </si>
  <si>
    <t xml:space="preserve">539. </t>
  </si>
  <si>
    <t xml:space="preserve">540. </t>
  </si>
  <si>
    <t xml:space="preserve">541. </t>
  </si>
  <si>
    <t xml:space="preserve">542. </t>
  </si>
  <si>
    <t xml:space="preserve">543. </t>
  </si>
  <si>
    <t xml:space="preserve">544. </t>
  </si>
  <si>
    <t xml:space="preserve">545. </t>
  </si>
  <si>
    <t xml:space="preserve">546. </t>
  </si>
  <si>
    <t xml:space="preserve">547. </t>
  </si>
  <si>
    <t xml:space="preserve">548. </t>
  </si>
  <si>
    <t xml:space="preserve">549. </t>
  </si>
  <si>
    <t xml:space="preserve">550. </t>
  </si>
  <si>
    <t xml:space="preserve">551. </t>
  </si>
  <si>
    <t xml:space="preserve">552. </t>
  </si>
  <si>
    <t xml:space="preserve">553. </t>
  </si>
  <si>
    <t xml:space="preserve">554. </t>
  </si>
  <si>
    <t xml:space="preserve">555. </t>
  </si>
  <si>
    <t xml:space="preserve">556. </t>
  </si>
  <si>
    <t xml:space="preserve">557. </t>
  </si>
  <si>
    <t xml:space="preserve">558. </t>
  </si>
  <si>
    <t xml:space="preserve">559. </t>
  </si>
  <si>
    <t xml:space="preserve">560. </t>
  </si>
  <si>
    <t xml:space="preserve">561. </t>
  </si>
  <si>
    <t xml:space="preserve">562. </t>
  </si>
  <si>
    <t xml:space="preserve">563. </t>
  </si>
  <si>
    <t xml:space="preserve">564. </t>
  </si>
  <si>
    <t xml:space="preserve">565. </t>
  </si>
  <si>
    <t xml:space="preserve">566. </t>
  </si>
  <si>
    <t xml:space="preserve">567. </t>
  </si>
  <si>
    <t xml:space="preserve">568. </t>
  </si>
  <si>
    <t xml:space="preserve">569. </t>
  </si>
  <si>
    <t xml:space="preserve">570. </t>
  </si>
  <si>
    <t xml:space="preserve">571. </t>
  </si>
  <si>
    <t xml:space="preserve">572. </t>
  </si>
  <si>
    <t xml:space="preserve">573. </t>
  </si>
  <si>
    <t xml:space="preserve">574. </t>
  </si>
  <si>
    <t xml:space="preserve">575. </t>
  </si>
  <si>
    <t xml:space="preserve">576. </t>
  </si>
  <si>
    <t xml:space="preserve">577. </t>
  </si>
  <si>
    <t xml:space="preserve">578. </t>
  </si>
  <si>
    <t xml:space="preserve">579. </t>
  </si>
  <si>
    <t xml:space="preserve">580. </t>
  </si>
  <si>
    <t xml:space="preserve">581. </t>
  </si>
  <si>
    <t xml:space="preserve">582. </t>
  </si>
  <si>
    <t xml:space="preserve">583. </t>
  </si>
  <si>
    <t xml:space="preserve">584. </t>
  </si>
  <si>
    <t xml:space="preserve">585. </t>
  </si>
  <si>
    <t xml:space="preserve">586. </t>
  </si>
  <si>
    <t xml:space="preserve">587. </t>
  </si>
  <si>
    <t xml:space="preserve">588. </t>
  </si>
  <si>
    <t xml:space="preserve">589. </t>
  </si>
  <si>
    <t xml:space="preserve">590. </t>
  </si>
  <si>
    <t xml:space="preserve">591. </t>
  </si>
  <si>
    <t xml:space="preserve">592. </t>
  </si>
  <si>
    <t xml:space="preserve">593. </t>
  </si>
  <si>
    <t xml:space="preserve">594. </t>
  </si>
  <si>
    <t xml:space="preserve">595. </t>
  </si>
  <si>
    <t xml:space="preserve">596. </t>
  </si>
  <si>
    <t xml:space="preserve">597. </t>
  </si>
  <si>
    <t xml:space="preserve">598. </t>
  </si>
  <si>
    <t xml:space="preserve">599. </t>
  </si>
  <si>
    <t xml:space="preserve">600. </t>
  </si>
  <si>
    <t xml:space="preserve">601. </t>
  </si>
  <si>
    <t xml:space="preserve">602. </t>
  </si>
  <si>
    <t xml:space="preserve">603. </t>
  </si>
  <si>
    <t xml:space="preserve">604. </t>
  </si>
  <si>
    <t xml:space="preserve">605. </t>
  </si>
  <si>
    <t xml:space="preserve">606. </t>
  </si>
  <si>
    <t xml:space="preserve">607. </t>
  </si>
  <si>
    <t xml:space="preserve">608. </t>
  </si>
  <si>
    <t xml:space="preserve">609. </t>
  </si>
  <si>
    <t xml:space="preserve">610. </t>
  </si>
  <si>
    <t xml:space="preserve">611. </t>
  </si>
  <si>
    <t xml:space="preserve">612. </t>
  </si>
  <si>
    <t xml:space="preserve">613. </t>
  </si>
  <si>
    <t xml:space="preserve">614. </t>
  </si>
  <si>
    <t xml:space="preserve">615. </t>
  </si>
  <si>
    <t xml:space="preserve">616. </t>
  </si>
  <si>
    <t xml:space="preserve">617. </t>
  </si>
  <si>
    <t xml:space="preserve">618. </t>
  </si>
  <si>
    <t xml:space="preserve">619. </t>
  </si>
  <si>
    <t xml:space="preserve">620. </t>
  </si>
  <si>
    <t xml:space="preserve">621. </t>
  </si>
  <si>
    <t xml:space="preserve">622. </t>
  </si>
  <si>
    <t xml:space="preserve">623. </t>
  </si>
  <si>
    <t xml:space="preserve">624. </t>
  </si>
  <si>
    <t xml:space="preserve">625. </t>
  </si>
  <si>
    <t xml:space="preserve">626. </t>
  </si>
  <si>
    <t xml:space="preserve">627. </t>
  </si>
  <si>
    <t xml:space="preserve">628. </t>
  </si>
  <si>
    <t xml:space="preserve">629. </t>
  </si>
  <si>
    <t xml:space="preserve">630. </t>
  </si>
  <si>
    <t xml:space="preserve">631. </t>
  </si>
  <si>
    <t xml:space="preserve">632. </t>
  </si>
  <si>
    <t xml:space="preserve">633. </t>
  </si>
  <si>
    <t xml:space="preserve">634. </t>
  </si>
  <si>
    <t xml:space="preserve">635. </t>
  </si>
  <si>
    <t xml:space="preserve">636. </t>
  </si>
  <si>
    <t xml:space="preserve">637. </t>
  </si>
  <si>
    <t xml:space="preserve">638. </t>
  </si>
  <si>
    <t xml:space="preserve">639. </t>
  </si>
  <si>
    <t xml:space="preserve">640. </t>
  </si>
  <si>
    <t xml:space="preserve">641. </t>
  </si>
  <si>
    <t xml:space="preserve">642. </t>
  </si>
  <si>
    <t xml:space="preserve">643. </t>
  </si>
  <si>
    <t xml:space="preserve">644. </t>
  </si>
  <si>
    <t xml:space="preserve">645. </t>
  </si>
  <si>
    <t xml:space="preserve">646. </t>
  </si>
  <si>
    <t xml:space="preserve">647. </t>
  </si>
  <si>
    <t xml:space="preserve">648. </t>
  </si>
  <si>
    <t xml:space="preserve">649. </t>
  </si>
  <si>
    <t xml:space="preserve">650. </t>
  </si>
  <si>
    <t xml:space="preserve">651. </t>
  </si>
  <si>
    <t xml:space="preserve">652. </t>
  </si>
  <si>
    <t xml:space="preserve">653. </t>
  </si>
  <si>
    <t xml:space="preserve">654. </t>
  </si>
  <si>
    <t xml:space="preserve">655. </t>
  </si>
  <si>
    <t xml:space="preserve">656. </t>
  </si>
  <si>
    <t xml:space="preserve">657. </t>
  </si>
  <si>
    <t xml:space="preserve">658. </t>
  </si>
  <si>
    <t xml:space="preserve">659. </t>
  </si>
  <si>
    <t xml:space="preserve">660. </t>
  </si>
  <si>
    <t xml:space="preserve">661. </t>
  </si>
  <si>
    <t xml:space="preserve">662. </t>
  </si>
  <si>
    <t xml:space="preserve">663. </t>
  </si>
  <si>
    <t xml:space="preserve">664. </t>
  </si>
  <si>
    <t xml:space="preserve">665. </t>
  </si>
  <si>
    <t xml:space="preserve">666. </t>
  </si>
  <si>
    <t xml:space="preserve">667. </t>
  </si>
  <si>
    <t xml:space="preserve">668. </t>
  </si>
  <si>
    <t xml:space="preserve">669. </t>
  </si>
  <si>
    <t xml:space="preserve">670. </t>
  </si>
  <si>
    <t xml:space="preserve">671. </t>
  </si>
  <si>
    <t xml:space="preserve">672. </t>
  </si>
  <si>
    <t xml:space="preserve">673. </t>
  </si>
  <si>
    <t xml:space="preserve">674. </t>
  </si>
  <si>
    <t xml:space="preserve">675. </t>
  </si>
  <si>
    <t xml:space="preserve">676. </t>
  </si>
  <si>
    <t xml:space="preserve">677. </t>
  </si>
  <si>
    <t xml:space="preserve">678. </t>
  </si>
  <si>
    <t xml:space="preserve">679. </t>
  </si>
  <si>
    <t xml:space="preserve">680. </t>
  </si>
  <si>
    <t xml:space="preserve">681. </t>
  </si>
  <si>
    <t xml:space="preserve">682. </t>
  </si>
  <si>
    <t xml:space="preserve">683. </t>
  </si>
  <si>
    <t xml:space="preserve">684. </t>
  </si>
  <si>
    <t xml:space="preserve">685. </t>
  </si>
  <si>
    <t xml:space="preserve">686. </t>
  </si>
  <si>
    <t xml:space="preserve">687. </t>
  </si>
  <si>
    <t xml:space="preserve">688. </t>
  </si>
  <si>
    <t xml:space="preserve">689. </t>
  </si>
  <si>
    <t xml:space="preserve">690. </t>
  </si>
  <si>
    <t xml:space="preserve">691. </t>
  </si>
  <si>
    <t xml:space="preserve">692. </t>
  </si>
  <si>
    <t xml:space="preserve">693. </t>
  </si>
  <si>
    <t xml:space="preserve">694. </t>
  </si>
  <si>
    <t xml:space="preserve">695. </t>
  </si>
  <si>
    <t xml:space="preserve">696. </t>
  </si>
  <si>
    <t xml:space="preserve">697. </t>
  </si>
  <si>
    <t xml:space="preserve">698. </t>
  </si>
  <si>
    <t xml:space="preserve">699. </t>
  </si>
  <si>
    <t xml:space="preserve">700. </t>
  </si>
  <si>
    <t xml:space="preserve">701. </t>
  </si>
  <si>
    <t xml:space="preserve">702. </t>
  </si>
  <si>
    <t xml:space="preserve">703. </t>
  </si>
  <si>
    <t xml:space="preserve">704. </t>
  </si>
  <si>
    <t xml:space="preserve">705. </t>
  </si>
  <si>
    <t xml:space="preserve">706. </t>
  </si>
  <si>
    <t xml:space="preserve">707. </t>
  </si>
  <si>
    <t xml:space="preserve">708. </t>
  </si>
  <si>
    <t xml:space="preserve">709. </t>
  </si>
  <si>
    <t xml:space="preserve">710. </t>
  </si>
  <si>
    <t xml:space="preserve">711. </t>
  </si>
  <si>
    <t xml:space="preserve">712. </t>
  </si>
  <si>
    <t xml:space="preserve">713. </t>
  </si>
  <si>
    <t xml:space="preserve">714. </t>
  </si>
  <si>
    <t xml:space="preserve">715. </t>
  </si>
  <si>
    <t xml:space="preserve">716. </t>
  </si>
  <si>
    <t xml:space="preserve">717. </t>
  </si>
  <si>
    <t xml:space="preserve">718. </t>
  </si>
  <si>
    <t xml:space="preserve">719. </t>
  </si>
  <si>
    <t xml:space="preserve">720. </t>
  </si>
  <si>
    <t xml:space="preserve">721. </t>
  </si>
  <si>
    <t xml:space="preserve">722. </t>
  </si>
  <si>
    <t xml:space="preserve">723. </t>
  </si>
  <si>
    <t xml:space="preserve">724. </t>
  </si>
  <si>
    <t xml:space="preserve">725. </t>
  </si>
  <si>
    <t xml:space="preserve">726. </t>
  </si>
  <si>
    <t xml:space="preserve">727. </t>
  </si>
  <si>
    <t xml:space="preserve">728. </t>
  </si>
  <si>
    <t xml:space="preserve">729. </t>
  </si>
  <si>
    <t xml:space="preserve">730. </t>
  </si>
  <si>
    <t xml:space="preserve">731. </t>
  </si>
  <si>
    <t xml:space="preserve">732. </t>
  </si>
  <si>
    <t xml:space="preserve">733. </t>
  </si>
  <si>
    <t xml:space="preserve">734. </t>
  </si>
  <si>
    <t xml:space="preserve">735. </t>
  </si>
  <si>
    <t xml:space="preserve">736. </t>
  </si>
  <si>
    <t xml:space="preserve">737. </t>
  </si>
  <si>
    <t xml:space="preserve">738. </t>
  </si>
  <si>
    <t xml:space="preserve">739. </t>
  </si>
  <si>
    <t xml:space="preserve">740. </t>
  </si>
  <si>
    <t xml:space="preserve">741. </t>
  </si>
  <si>
    <t xml:space="preserve">742. </t>
  </si>
  <si>
    <t xml:space="preserve">743. </t>
  </si>
  <si>
    <t xml:space="preserve">744. </t>
  </si>
  <si>
    <t xml:space="preserve">745. </t>
  </si>
  <si>
    <t xml:space="preserve">746. </t>
  </si>
  <si>
    <t xml:space="preserve">747. </t>
  </si>
  <si>
    <t xml:space="preserve">748. </t>
  </si>
  <si>
    <t xml:space="preserve">749. </t>
  </si>
  <si>
    <t xml:space="preserve">750. </t>
  </si>
  <si>
    <t xml:space="preserve">751. </t>
  </si>
  <si>
    <t xml:space="preserve">752. </t>
  </si>
  <si>
    <t xml:space="preserve">753. </t>
  </si>
  <si>
    <t xml:space="preserve">754. </t>
  </si>
  <si>
    <t xml:space="preserve">755. </t>
  </si>
  <si>
    <t xml:space="preserve">756. </t>
  </si>
  <si>
    <t xml:space="preserve">757. </t>
  </si>
  <si>
    <t xml:space="preserve">758. </t>
  </si>
  <si>
    <t xml:space="preserve">759. </t>
  </si>
  <si>
    <t xml:space="preserve">760. </t>
  </si>
  <si>
    <t xml:space="preserve">761. </t>
  </si>
  <si>
    <t xml:space="preserve">762. </t>
  </si>
  <si>
    <t xml:space="preserve">763. </t>
  </si>
  <si>
    <t xml:space="preserve">764. </t>
  </si>
  <si>
    <t xml:space="preserve">765. </t>
  </si>
  <si>
    <t xml:space="preserve">766. </t>
  </si>
  <si>
    <t xml:space="preserve">767. </t>
  </si>
  <si>
    <t xml:space="preserve">768. </t>
  </si>
  <si>
    <t xml:space="preserve">769. </t>
  </si>
  <si>
    <t xml:space="preserve">770. </t>
  </si>
  <si>
    <t xml:space="preserve">771. </t>
  </si>
  <si>
    <t xml:space="preserve">772. </t>
  </si>
  <si>
    <t xml:space="preserve">773. </t>
  </si>
  <si>
    <t xml:space="preserve">774. </t>
  </si>
  <si>
    <t xml:space="preserve">775. </t>
  </si>
  <si>
    <t xml:space="preserve">776. </t>
  </si>
  <si>
    <t xml:space="preserve">777. </t>
  </si>
  <si>
    <t xml:space="preserve">778. </t>
  </si>
  <si>
    <t xml:space="preserve">779. </t>
  </si>
  <si>
    <t xml:space="preserve">780. </t>
  </si>
  <si>
    <t xml:space="preserve">781. </t>
  </si>
  <si>
    <t xml:space="preserve">782. </t>
  </si>
  <si>
    <t xml:space="preserve">783. </t>
  </si>
  <si>
    <t xml:space="preserve">784. </t>
  </si>
  <si>
    <t xml:space="preserve">785. </t>
  </si>
  <si>
    <t xml:space="preserve">786. </t>
  </si>
  <si>
    <t xml:space="preserve">787. </t>
  </si>
  <si>
    <t xml:space="preserve">788. </t>
  </si>
  <si>
    <t xml:space="preserve">789. </t>
  </si>
  <si>
    <t xml:space="preserve">790. </t>
  </si>
  <si>
    <t xml:space="preserve">791. </t>
  </si>
  <si>
    <t xml:space="preserve">792. </t>
  </si>
  <si>
    <t xml:space="preserve">793. </t>
  </si>
  <si>
    <t xml:space="preserve">794. </t>
  </si>
  <si>
    <t xml:space="preserve">795. </t>
  </si>
  <si>
    <t xml:space="preserve">796. </t>
  </si>
  <si>
    <t xml:space="preserve">797. </t>
  </si>
  <si>
    <t xml:space="preserve">798. </t>
  </si>
  <si>
    <t xml:space="preserve">799. </t>
  </si>
  <si>
    <t xml:space="preserve">800. </t>
  </si>
  <si>
    <t xml:space="preserve">801. </t>
  </si>
  <si>
    <t xml:space="preserve">802. </t>
  </si>
  <si>
    <t xml:space="preserve">803. </t>
  </si>
  <si>
    <t xml:space="preserve">804. </t>
  </si>
  <si>
    <t xml:space="preserve">805. </t>
  </si>
  <si>
    <t xml:space="preserve">806. </t>
  </si>
  <si>
    <t xml:space="preserve">807. </t>
  </si>
  <si>
    <t xml:space="preserve">808. </t>
  </si>
  <si>
    <t xml:space="preserve">809. </t>
  </si>
  <si>
    <t xml:space="preserve">810. </t>
  </si>
  <si>
    <t xml:space="preserve">811. </t>
  </si>
  <si>
    <t xml:space="preserve">812. </t>
  </si>
  <si>
    <t xml:space="preserve">813. </t>
  </si>
  <si>
    <t xml:space="preserve">814. </t>
  </si>
  <si>
    <t xml:space="preserve">815. </t>
  </si>
  <si>
    <t xml:space="preserve">816. </t>
  </si>
  <si>
    <t xml:space="preserve">817. </t>
  </si>
  <si>
    <t xml:space="preserve">818. </t>
  </si>
  <si>
    <t xml:space="preserve">819. </t>
  </si>
  <si>
    <t xml:space="preserve">820. </t>
  </si>
  <si>
    <t xml:space="preserve">821. </t>
  </si>
  <si>
    <t xml:space="preserve">822. </t>
  </si>
  <si>
    <t xml:space="preserve">823. </t>
  </si>
  <si>
    <t xml:space="preserve">824. </t>
  </si>
  <si>
    <t>B6A</t>
  </si>
  <si>
    <t>B6A'</t>
  </si>
  <si>
    <t>B51.1'</t>
  </si>
  <si>
    <t>B48.4A'</t>
  </si>
  <si>
    <t>B49.1'</t>
  </si>
  <si>
    <t>B48.1A'</t>
  </si>
  <si>
    <t>B46B</t>
  </si>
  <si>
    <t>B46B'</t>
  </si>
  <si>
    <t>B46.1'</t>
  </si>
  <si>
    <t>B44.1'</t>
  </si>
  <si>
    <t>B41.3</t>
  </si>
  <si>
    <t>B41.3'</t>
  </si>
  <si>
    <t>B199.3</t>
  </si>
  <si>
    <t>B199.3'</t>
  </si>
  <si>
    <t>B199.1</t>
  </si>
  <si>
    <t>B199.1'</t>
  </si>
  <si>
    <t>B197A'</t>
  </si>
  <si>
    <t>B41.A'</t>
  </si>
  <si>
    <t>B76.2</t>
  </si>
  <si>
    <t>B76.2'</t>
  </si>
  <si>
    <t>B40.A</t>
  </si>
  <si>
    <t>B40.A1</t>
  </si>
  <si>
    <t>B46A</t>
  </si>
  <si>
    <t>B3</t>
  </si>
  <si>
    <t>P11/B253.F</t>
  </si>
  <si>
    <t>P11/B253.E</t>
  </si>
  <si>
    <t>P11/B253.D</t>
  </si>
  <si>
    <t>P11/B253.C</t>
  </si>
  <si>
    <t>P11/B253</t>
  </si>
  <si>
    <t>P11/B241</t>
  </si>
  <si>
    <t>P11/B254</t>
  </si>
  <si>
    <t>P11/B255</t>
  </si>
  <si>
    <t>P11/B256</t>
  </si>
  <si>
    <t>P11/B257</t>
  </si>
  <si>
    <t>P11/B258</t>
  </si>
  <si>
    <t>P11/B259</t>
  </si>
  <si>
    <t>P11/B260</t>
  </si>
  <si>
    <t>P11/B261</t>
  </si>
  <si>
    <t>P11/B262</t>
  </si>
  <si>
    <t>B285.A</t>
  </si>
  <si>
    <t>B285.A.b</t>
  </si>
  <si>
    <t>P1/B30</t>
  </si>
  <si>
    <t>P1/B30.a</t>
  </si>
  <si>
    <t>P1/B27.1</t>
  </si>
  <si>
    <t>P1/B27.1.a</t>
  </si>
  <si>
    <t>P1/B23.2</t>
  </si>
  <si>
    <t>P1/B23.2.a</t>
  </si>
  <si>
    <t>P1/B22.1</t>
  </si>
  <si>
    <t>P1/B22.1.a</t>
  </si>
  <si>
    <t>P1/B19</t>
  </si>
  <si>
    <t>P1/B19.1</t>
  </si>
  <si>
    <t>P1/B19.1.a</t>
  </si>
  <si>
    <t>P1/B17.1</t>
  </si>
  <si>
    <t>P1/B17.1.a</t>
  </si>
  <si>
    <t>P1/B16.1</t>
  </si>
  <si>
    <t>P1/B16.1.a</t>
  </si>
  <si>
    <t>P1/B13</t>
  </si>
  <si>
    <t>P1/B13.a</t>
  </si>
  <si>
    <t>P1/B10</t>
  </si>
  <si>
    <t>P1/B10.a</t>
  </si>
  <si>
    <t>P1/B8</t>
  </si>
  <si>
    <t>P1/B8.1</t>
  </si>
  <si>
    <t>P1/B8.1.a</t>
  </si>
  <si>
    <t>B73A</t>
  </si>
  <si>
    <t>B73A.a</t>
  </si>
  <si>
    <t>B74A</t>
  </si>
  <si>
    <t>B74A.a</t>
  </si>
  <si>
    <t>B74</t>
  </si>
  <si>
    <t>B74.a</t>
  </si>
  <si>
    <t>B72.3</t>
  </si>
  <si>
    <t>B72.3a</t>
  </si>
  <si>
    <t>B6A.a</t>
  </si>
  <si>
    <t>B5A.2.a</t>
  </si>
  <si>
    <t>B117.3</t>
  </si>
  <si>
    <t>B117.3.a</t>
  </si>
  <si>
    <t>B115.1.a</t>
  </si>
  <si>
    <t>B117.1A.a</t>
  </si>
  <si>
    <t>B111.3</t>
  </si>
  <si>
    <t>B111.3.a</t>
  </si>
  <si>
    <t>B110.7.a</t>
  </si>
  <si>
    <t>B110.5</t>
  </si>
  <si>
    <t>B110.5.a</t>
  </si>
  <si>
    <t>B123.A</t>
  </si>
  <si>
    <t>B123.A.a</t>
  </si>
  <si>
    <t>B55</t>
  </si>
  <si>
    <t>B55.a</t>
  </si>
  <si>
    <t>B110.2</t>
  </si>
  <si>
    <t>B110.2.a</t>
  </si>
  <si>
    <t>B107.1.a</t>
  </si>
  <si>
    <t>B105.2.a</t>
  </si>
  <si>
    <t>B73</t>
  </si>
  <si>
    <t>B73.a</t>
  </si>
  <si>
    <t>B25.6</t>
  </si>
  <si>
    <t>B25.6.a</t>
  </si>
  <si>
    <t>B26C1</t>
  </si>
  <si>
    <t>B26C1.a</t>
  </si>
  <si>
    <t>B26A</t>
  </si>
  <si>
    <t>B26A.a</t>
  </si>
  <si>
    <t>B38.1</t>
  </si>
  <si>
    <t>B38.1.a</t>
  </si>
  <si>
    <t>B38.1.b</t>
  </si>
  <si>
    <t>B192A</t>
  </si>
  <si>
    <t>B192A.a</t>
  </si>
  <si>
    <t>B190</t>
  </si>
  <si>
    <t>B190.a</t>
  </si>
  <si>
    <t>B39B</t>
  </si>
  <si>
    <t>B30B.a</t>
  </si>
  <si>
    <t>B88C.1</t>
  </si>
  <si>
    <t>B88C.1.1</t>
  </si>
  <si>
    <t>wł.</t>
  </si>
  <si>
    <t>B86.3.a</t>
  </si>
  <si>
    <t>B5.3A</t>
  </si>
  <si>
    <t>B5.3A.a</t>
  </si>
  <si>
    <t>B85.1.a</t>
  </si>
  <si>
    <t>B12.1</t>
  </si>
  <si>
    <t>B12.1.a</t>
  </si>
  <si>
    <t>B83.2.a</t>
  </si>
  <si>
    <t>B81.1.a</t>
  </si>
  <si>
    <t>B82.5.a</t>
  </si>
  <si>
    <t>B82.3</t>
  </si>
  <si>
    <t>B82.3.1</t>
  </si>
  <si>
    <t>B82.3.1.a</t>
  </si>
  <si>
    <t>B3.4.1.a</t>
  </si>
  <si>
    <t>B3.13.a</t>
  </si>
  <si>
    <t>B139.3</t>
  </si>
  <si>
    <t>B139.3.a</t>
  </si>
  <si>
    <t>P7/B12.2</t>
  </si>
  <si>
    <t>P7/B12.2.a</t>
  </si>
  <si>
    <t>P7/B13</t>
  </si>
  <si>
    <t>P7/B13.a</t>
  </si>
  <si>
    <t>P7/B14</t>
  </si>
  <si>
    <t>P7/B14.a</t>
  </si>
  <si>
    <t>P7/B3A</t>
  </si>
  <si>
    <t>P7/B3A.a</t>
  </si>
  <si>
    <t>B290</t>
  </si>
  <si>
    <t>B290.2</t>
  </si>
  <si>
    <t>P11/B263</t>
  </si>
  <si>
    <t>P11/B264</t>
  </si>
  <si>
    <t>P11/B265</t>
  </si>
  <si>
    <t>B234.7A</t>
  </si>
  <si>
    <t>B234.7A'</t>
  </si>
  <si>
    <t>B171A'</t>
  </si>
  <si>
    <t>B170A'</t>
  </si>
  <si>
    <t>B168A</t>
  </si>
  <si>
    <t>B168A'</t>
  </si>
  <si>
    <t>B163</t>
  </si>
  <si>
    <t>B163'</t>
  </si>
  <si>
    <t>B162.1</t>
  </si>
  <si>
    <t>B162.1'</t>
  </si>
  <si>
    <t>B335.1</t>
  </si>
  <si>
    <t>B335.1A</t>
  </si>
  <si>
    <t>B335.1A'</t>
  </si>
  <si>
    <t>B234.4'</t>
  </si>
  <si>
    <t>B165.1A</t>
  </si>
  <si>
    <t>B165.1A'</t>
  </si>
  <si>
    <t>P11/B255.1</t>
  </si>
  <si>
    <t>P11/B255.1'</t>
  </si>
  <si>
    <t>P11/B257.2'</t>
  </si>
  <si>
    <t>P11/B259.1</t>
  </si>
  <si>
    <t>P11/B259.1'</t>
  </si>
  <si>
    <t>P11/B261.1'</t>
  </si>
  <si>
    <t>P11/B265.1'</t>
  </si>
  <si>
    <t>P11/B264.1'</t>
  </si>
  <si>
    <t>P11/B263.1'</t>
  </si>
  <si>
    <t>B48A1</t>
  </si>
  <si>
    <t>B48A1'</t>
  </si>
  <si>
    <t>P12/B280.2</t>
  </si>
  <si>
    <t>P12/B280.2'</t>
  </si>
  <si>
    <t>P12/B274</t>
  </si>
  <si>
    <t>P12/B274'</t>
  </si>
  <si>
    <t>P12/B275.1'</t>
  </si>
  <si>
    <t>P12/B275.1</t>
  </si>
  <si>
    <t>P12/B276</t>
  </si>
  <si>
    <t>P12/B276'</t>
  </si>
  <si>
    <t>B239A'</t>
  </si>
  <si>
    <t>B240</t>
  </si>
  <si>
    <t>B240'</t>
  </si>
  <si>
    <t>B242A</t>
  </si>
  <si>
    <t>B242A'</t>
  </si>
  <si>
    <t>B244A</t>
  </si>
  <si>
    <t>B244A'</t>
  </si>
  <si>
    <t>B245A</t>
  </si>
  <si>
    <t>B245A'</t>
  </si>
  <si>
    <t>B236B</t>
  </si>
  <si>
    <t>B236B'</t>
  </si>
  <si>
    <t>B235.1A''</t>
  </si>
  <si>
    <t>B235.1A'</t>
  </si>
  <si>
    <t>B234.2'</t>
  </si>
  <si>
    <t>B233A'</t>
  </si>
  <si>
    <t>B230A</t>
  </si>
  <si>
    <t>B230A'</t>
  </si>
  <si>
    <t>B206.9</t>
  </si>
  <si>
    <t>B206.9'</t>
  </si>
  <si>
    <t>B280.1</t>
  </si>
  <si>
    <t>B280.1a</t>
  </si>
  <si>
    <t>B282A.a</t>
  </si>
  <si>
    <t>B17.1</t>
  </si>
  <si>
    <t>B17.1.a</t>
  </si>
  <si>
    <t>B202E1</t>
  </si>
  <si>
    <t>B202E1.a</t>
  </si>
  <si>
    <t>B202E1.b</t>
  </si>
  <si>
    <t>B202B</t>
  </si>
  <si>
    <t>B202B.a</t>
  </si>
  <si>
    <t>B202A</t>
  </si>
  <si>
    <t>B202A.1</t>
  </si>
  <si>
    <t>B202A.1.a</t>
  </si>
  <si>
    <t>B13</t>
  </si>
  <si>
    <t>B13.a</t>
  </si>
  <si>
    <t>B202.1A.a</t>
  </si>
  <si>
    <t>B202H2</t>
  </si>
  <si>
    <t>B202H2.a</t>
  </si>
  <si>
    <t>B206.4</t>
  </si>
  <si>
    <t>B206.4.a</t>
  </si>
  <si>
    <t>B206.3A</t>
  </si>
  <si>
    <t>B206.3A.a</t>
  </si>
  <si>
    <t>B206.2A</t>
  </si>
  <si>
    <t>B206.2A.a</t>
  </si>
  <si>
    <t>B206.2A.b</t>
  </si>
  <si>
    <t>B226.1.a</t>
  </si>
  <si>
    <t>B225.1</t>
  </si>
  <si>
    <t>B225.1.a</t>
  </si>
  <si>
    <t>B8.2</t>
  </si>
  <si>
    <t>B8.2.a</t>
  </si>
  <si>
    <t>B7.1</t>
  </si>
  <si>
    <t>B7.1.a</t>
  </si>
  <si>
    <t>B6.</t>
  </si>
  <si>
    <t>B6.a</t>
  </si>
  <si>
    <t>B14.4</t>
  </si>
  <si>
    <t>B14.4.a</t>
  </si>
  <si>
    <t>B14.2</t>
  </si>
  <si>
    <t>B14.2.a</t>
  </si>
  <si>
    <t>B156</t>
  </si>
  <si>
    <t>B156.a</t>
  </si>
  <si>
    <t>B158</t>
  </si>
  <si>
    <t>B158.a</t>
  </si>
  <si>
    <t>B159.1</t>
  </si>
  <si>
    <t>B159.1.a</t>
  </si>
  <si>
    <t>B160.A1</t>
  </si>
  <si>
    <t>B160.A1.a</t>
  </si>
  <si>
    <t>B205.1.a</t>
  </si>
  <si>
    <t>B145.2</t>
  </si>
  <si>
    <t>B145.2.a</t>
  </si>
  <si>
    <t>B145.3</t>
  </si>
  <si>
    <t>B145.3.b</t>
  </si>
  <si>
    <t>B143</t>
  </si>
  <si>
    <t>B143.a</t>
  </si>
  <si>
    <t>B142.A</t>
  </si>
  <si>
    <t>B142.A.1</t>
  </si>
  <si>
    <t>B142.A.1.a</t>
  </si>
  <si>
    <t>B142</t>
  </si>
  <si>
    <t>B142.a</t>
  </si>
  <si>
    <t>B169.B</t>
  </si>
  <si>
    <t>B169.B.a</t>
  </si>
  <si>
    <t>B169.C</t>
  </si>
  <si>
    <t>B169.C.a</t>
  </si>
  <si>
    <t>B155.2</t>
  </si>
  <si>
    <t>B155.2.a</t>
  </si>
  <si>
    <t>B155.4</t>
  </si>
  <si>
    <t>B155.4.a</t>
  </si>
  <si>
    <t>P3B2</t>
  </si>
  <si>
    <t>P3B2.a</t>
  </si>
  <si>
    <t>B48.6A.a</t>
  </si>
  <si>
    <t>B270.1</t>
  </si>
  <si>
    <t>B270.1.a</t>
  </si>
  <si>
    <t>B102</t>
  </si>
  <si>
    <t>B102.a</t>
  </si>
  <si>
    <t>B295.1a</t>
  </si>
  <si>
    <t>B285.1</t>
  </si>
  <si>
    <t>B285.1a</t>
  </si>
  <si>
    <t>B80.1</t>
  </si>
  <si>
    <t>B80.1.a</t>
  </si>
  <si>
    <t>B78.1</t>
  </si>
  <si>
    <t>B78.1.a</t>
  </si>
  <si>
    <t>L687.2'</t>
  </si>
  <si>
    <t>G425</t>
  </si>
  <si>
    <t>G425z</t>
  </si>
  <si>
    <t>G425'</t>
  </si>
  <si>
    <t>S5.1</t>
  </si>
  <si>
    <t>S5.1z</t>
  </si>
  <si>
    <t>S5.1'</t>
  </si>
  <si>
    <t>G400.1'</t>
  </si>
  <si>
    <t>S3.1</t>
  </si>
  <si>
    <t>S3.1'</t>
  </si>
  <si>
    <t>S2.1</t>
  </si>
  <si>
    <t>L148</t>
  </si>
  <si>
    <t>L149</t>
  </si>
  <si>
    <t>Ł356A</t>
  </si>
  <si>
    <t>Ł357</t>
  </si>
  <si>
    <t>Ł357.1</t>
  </si>
  <si>
    <t>Ł357.1'</t>
  </si>
  <si>
    <t>Ł357.2</t>
  </si>
  <si>
    <t>Ł357.2'</t>
  </si>
  <si>
    <t>L358B</t>
  </si>
  <si>
    <t>Ł358B</t>
  </si>
  <si>
    <t>Ł358A</t>
  </si>
  <si>
    <t>Ł358A'</t>
  </si>
  <si>
    <t>Ł358</t>
  </si>
  <si>
    <t>Ł323.1</t>
  </si>
  <si>
    <t>Ł323.1'</t>
  </si>
  <si>
    <t>Z43''</t>
  </si>
  <si>
    <t>Z42.2</t>
  </si>
  <si>
    <t>Z42.2'</t>
  </si>
  <si>
    <t>Z5.1</t>
  </si>
  <si>
    <t>ZP2.4'</t>
  </si>
  <si>
    <t>ZP2.4</t>
  </si>
  <si>
    <t>ZP2.1</t>
  </si>
  <si>
    <t>Z36.1.3</t>
  </si>
  <si>
    <t>Z36.1.1</t>
  </si>
  <si>
    <t>Z36.1.4</t>
  </si>
  <si>
    <t>Z36.1.5</t>
  </si>
  <si>
    <t>Z36.1.8</t>
  </si>
  <si>
    <t>Z36.1.7</t>
  </si>
  <si>
    <t>Z36.1.8A</t>
  </si>
  <si>
    <t>L292.1</t>
  </si>
  <si>
    <t>L292.1'</t>
  </si>
  <si>
    <t>L259.8D</t>
  </si>
  <si>
    <t>L259.8D'</t>
  </si>
  <si>
    <t>G338.23.1</t>
  </si>
  <si>
    <t>G338.23.1'</t>
  </si>
  <si>
    <t>L147</t>
  </si>
  <si>
    <t>L147A</t>
  </si>
  <si>
    <t>L147A.1</t>
  </si>
  <si>
    <t>L147A.1'</t>
  </si>
  <si>
    <t>G823.1</t>
  </si>
  <si>
    <t>G823.1'</t>
  </si>
  <si>
    <t>L315</t>
  </si>
  <si>
    <t>L315'</t>
  </si>
  <si>
    <t>L361.2</t>
  </si>
  <si>
    <t>L361.1</t>
  </si>
  <si>
    <t>G659'</t>
  </si>
  <si>
    <t>G657B</t>
  </si>
  <si>
    <t>G657B'</t>
  </si>
  <si>
    <t>G677A</t>
  </si>
  <si>
    <t>G667A'</t>
  </si>
  <si>
    <t>G685A.4</t>
  </si>
  <si>
    <t>G685A.4z</t>
  </si>
  <si>
    <t>G685A.4'</t>
  </si>
  <si>
    <t>G726B</t>
  </si>
  <si>
    <t>G726B'</t>
  </si>
  <si>
    <t>G338.13D</t>
  </si>
  <si>
    <t>G338.13 D'</t>
  </si>
  <si>
    <t>G226A.2</t>
  </si>
  <si>
    <t>G226A.2'</t>
  </si>
  <si>
    <t>G223.1</t>
  </si>
  <si>
    <t>G223.1'</t>
  </si>
  <si>
    <t>G651A</t>
  </si>
  <si>
    <t>G651A'</t>
  </si>
  <si>
    <t>G161.9.1</t>
  </si>
  <si>
    <t>G161.9.1'</t>
  </si>
  <si>
    <t>G161.6.2A</t>
  </si>
  <si>
    <t>G15.4z</t>
  </si>
  <si>
    <t>G5.12.4.1'</t>
  </si>
  <si>
    <t>G242A</t>
  </si>
  <si>
    <t>G242A'</t>
  </si>
  <si>
    <t>G236.2</t>
  </si>
  <si>
    <t>G236.2'</t>
  </si>
  <si>
    <t>G69.1</t>
  </si>
  <si>
    <t>G69</t>
  </si>
  <si>
    <t>G39</t>
  </si>
  <si>
    <t>G39'</t>
  </si>
  <si>
    <t>G606</t>
  </si>
  <si>
    <t>G606A</t>
  </si>
  <si>
    <t>G544</t>
  </si>
  <si>
    <t>G544.1</t>
  </si>
  <si>
    <t>G165.1</t>
  </si>
  <si>
    <t>G165.1'</t>
  </si>
  <si>
    <t>G164.2</t>
  </si>
  <si>
    <t>G164.2'</t>
  </si>
  <si>
    <t>G303.2</t>
  </si>
  <si>
    <t>G303.2'</t>
  </si>
  <si>
    <t>G274B</t>
  </si>
  <si>
    <t>G274B'</t>
  </si>
  <si>
    <t>G279B.1</t>
  </si>
  <si>
    <t>G279B.1'</t>
  </si>
  <si>
    <t>L197.6</t>
  </si>
  <si>
    <t>L197.6'</t>
  </si>
  <si>
    <t>L197.5.1</t>
  </si>
  <si>
    <t>L197.5.1'</t>
  </si>
  <si>
    <t>G236.1</t>
  </si>
  <si>
    <t>T598.2.a</t>
  </si>
  <si>
    <t>T598.2.a'</t>
  </si>
  <si>
    <t>T540A.a</t>
  </si>
  <si>
    <t>T540A.a'</t>
  </si>
  <si>
    <t>T554.a</t>
  </si>
  <si>
    <t>T554.a'</t>
  </si>
  <si>
    <t>T172.2</t>
  </si>
  <si>
    <t>T172.2'</t>
  </si>
  <si>
    <t>T139</t>
  </si>
  <si>
    <t>T139'</t>
  </si>
  <si>
    <t>T124</t>
  </si>
  <si>
    <t>T124'</t>
  </si>
  <si>
    <t>T230.1a</t>
  </si>
  <si>
    <t>T230.1a'</t>
  </si>
  <si>
    <t>T102</t>
  </si>
  <si>
    <t>T102'</t>
  </si>
  <si>
    <t>T516.a</t>
  </si>
  <si>
    <t>T516.a'</t>
  </si>
  <si>
    <t>T586.1.a</t>
  </si>
  <si>
    <t>T586.1.a'</t>
  </si>
  <si>
    <t>T500.1</t>
  </si>
  <si>
    <t>T500.1'</t>
  </si>
  <si>
    <t>T485.7.1a</t>
  </si>
  <si>
    <t>T485.7.1a'</t>
  </si>
  <si>
    <t>T485.1.A.a</t>
  </si>
  <si>
    <t>T485.1.A.a'</t>
  </si>
  <si>
    <t>T479A</t>
  </si>
  <si>
    <t>T479A'</t>
  </si>
  <si>
    <t>T397.6</t>
  </si>
  <si>
    <t>T397.6'</t>
  </si>
  <si>
    <t>N48A</t>
  </si>
  <si>
    <t>N48A'</t>
  </si>
  <si>
    <t>N48</t>
  </si>
  <si>
    <t>N48'</t>
  </si>
  <si>
    <t>N47</t>
  </si>
  <si>
    <t>N47'</t>
  </si>
  <si>
    <t>N45</t>
  </si>
  <si>
    <t>N45'</t>
  </si>
  <si>
    <t>N44</t>
  </si>
  <si>
    <t>N44'</t>
  </si>
  <si>
    <t>N43.2</t>
  </si>
  <si>
    <t>N43.2'</t>
  </si>
  <si>
    <t>N118</t>
  </si>
  <si>
    <t>N118'</t>
  </si>
  <si>
    <t>N114A</t>
  </si>
  <si>
    <t>N114A'</t>
  </si>
  <si>
    <t>N114</t>
  </si>
  <si>
    <t>N114'</t>
  </si>
  <si>
    <t>N99</t>
  </si>
  <si>
    <t>N99'</t>
  </si>
  <si>
    <t>N89A.1</t>
  </si>
  <si>
    <t>N89A.1'</t>
  </si>
  <si>
    <t>N79A</t>
  </si>
  <si>
    <t>N79A'</t>
  </si>
  <si>
    <t>N80</t>
  </si>
  <si>
    <t>N80'</t>
  </si>
  <si>
    <t>N14.1</t>
  </si>
  <si>
    <t>N14.1'</t>
  </si>
  <si>
    <t>N35b</t>
  </si>
  <si>
    <t>N35b'</t>
  </si>
  <si>
    <t>N42c.1</t>
  </si>
  <si>
    <t>N42c.1'</t>
  </si>
  <si>
    <t>N37a</t>
  </si>
  <si>
    <t>N37a'</t>
  </si>
  <si>
    <t>T148.1</t>
  </si>
  <si>
    <t>T148.1'</t>
  </si>
  <si>
    <t>T490.1</t>
  </si>
  <si>
    <t>T490.1'</t>
  </si>
  <si>
    <t>T485.4.1t</t>
  </si>
  <si>
    <t>T485.4.1a</t>
  </si>
  <si>
    <t>T372D.a</t>
  </si>
  <si>
    <t>T372D.a'</t>
  </si>
  <si>
    <t>T579.a</t>
  </si>
  <si>
    <t>T579.a'</t>
  </si>
  <si>
    <t>T578.1</t>
  </si>
  <si>
    <t>T578.1'</t>
  </si>
  <si>
    <t>T604.1</t>
  </si>
  <si>
    <t>T604.1'</t>
  </si>
  <si>
    <t>T374.5A.a</t>
  </si>
  <si>
    <t>T374.5A.a'</t>
  </si>
  <si>
    <t>T537.1</t>
  </si>
  <si>
    <t>T537.1'</t>
  </si>
  <si>
    <t>T378.1.a</t>
  </si>
  <si>
    <t>T378.1.a'</t>
  </si>
  <si>
    <t>T542.1.a</t>
  </si>
  <si>
    <t>T542.1.a'</t>
  </si>
  <si>
    <t>T546</t>
  </si>
  <si>
    <t>T546'</t>
  </si>
  <si>
    <t>T375.1</t>
  </si>
  <si>
    <t>T375.1'</t>
  </si>
  <si>
    <t>T547</t>
  </si>
  <si>
    <t>T547'</t>
  </si>
  <si>
    <t>T555.a</t>
  </si>
  <si>
    <t>T555.a'</t>
  </si>
  <si>
    <t>T236.5.1</t>
  </si>
  <si>
    <t>T236.5.1'</t>
  </si>
  <si>
    <t>T25</t>
  </si>
  <si>
    <t>T25'</t>
  </si>
  <si>
    <t>T256.1.a</t>
  </si>
  <si>
    <t>T256.1.a'</t>
  </si>
  <si>
    <t>T244</t>
  </si>
  <si>
    <t>T244'</t>
  </si>
  <si>
    <t>T203A</t>
  </si>
  <si>
    <t>T203A'</t>
  </si>
  <si>
    <t>T455.4a</t>
  </si>
  <si>
    <t>T455.4a'</t>
  </si>
  <si>
    <t>T469C</t>
  </si>
  <si>
    <t>T469C'</t>
  </si>
  <si>
    <t>T157A</t>
  </si>
  <si>
    <t>T157A'</t>
  </si>
  <si>
    <t>T192.a</t>
  </si>
  <si>
    <t>T192.a'</t>
  </si>
  <si>
    <t>T519</t>
  </si>
  <si>
    <t>T519'</t>
  </si>
  <si>
    <t>T586.2.T</t>
  </si>
  <si>
    <t>T586.2.a</t>
  </si>
  <si>
    <t>T586.2.a'</t>
  </si>
  <si>
    <t>T424.1</t>
  </si>
  <si>
    <t>T424.1'</t>
  </si>
  <si>
    <t>T485.4.1</t>
  </si>
  <si>
    <t>T485.4.1z</t>
  </si>
  <si>
    <t>T187.1</t>
  </si>
  <si>
    <t>T187.1.a</t>
  </si>
  <si>
    <t>T184</t>
  </si>
  <si>
    <t>T188</t>
  </si>
  <si>
    <t>T187</t>
  </si>
  <si>
    <t>T186.1</t>
  </si>
  <si>
    <t>T186</t>
  </si>
  <si>
    <t>T184.1</t>
  </si>
  <si>
    <t>T183</t>
  </si>
  <si>
    <t>T13.1a</t>
  </si>
  <si>
    <t>T13.1a'</t>
  </si>
  <si>
    <t>N43.1</t>
  </si>
  <si>
    <t>N87.1</t>
  </si>
  <si>
    <t>N87.1'</t>
  </si>
  <si>
    <t>N74A.1</t>
  </si>
  <si>
    <t>N74A.1'</t>
  </si>
  <si>
    <t>N85.2</t>
  </si>
  <si>
    <t>N85.2'</t>
  </si>
  <si>
    <t>N76A.1</t>
  </si>
  <si>
    <t>N76A.1'</t>
  </si>
  <si>
    <t>N78A</t>
  </si>
  <si>
    <t>N78A'</t>
  </si>
  <si>
    <t>N78</t>
  </si>
  <si>
    <t>N78'</t>
  </si>
  <si>
    <t>N1.1A</t>
  </si>
  <si>
    <t>N1.1A'</t>
  </si>
  <si>
    <t>P59A</t>
  </si>
  <si>
    <t>P59A'</t>
  </si>
  <si>
    <t>N18.3</t>
  </si>
  <si>
    <t>N18.3'</t>
  </si>
  <si>
    <t>B88D1.a'</t>
  </si>
  <si>
    <t>B88D1.a"</t>
  </si>
  <si>
    <t>B202F2.a</t>
  </si>
  <si>
    <t>B202F2.a'</t>
  </si>
  <si>
    <t>B266.1</t>
  </si>
  <si>
    <t>B266.1'</t>
  </si>
  <si>
    <t>P11/B263.1"</t>
  </si>
  <si>
    <t>P11/B253.F'</t>
  </si>
  <si>
    <t>P11/B253.E1</t>
  </si>
  <si>
    <t>P11/B253.E1'</t>
  </si>
  <si>
    <t>P12/B268.2'</t>
  </si>
  <si>
    <t>P12/B268.2"</t>
  </si>
  <si>
    <t>B170A"</t>
  </si>
  <si>
    <t>B206.2A.b'</t>
  </si>
  <si>
    <t>B205.1.a'</t>
  </si>
  <si>
    <t>B169F</t>
  </si>
  <si>
    <t>B169F'</t>
  </si>
  <si>
    <t>B41.A"</t>
  </si>
  <si>
    <t>B83.3'</t>
  </si>
  <si>
    <t>B105B.a</t>
  </si>
  <si>
    <t>B105B.a'</t>
  </si>
  <si>
    <t>B105.2.a'</t>
  </si>
  <si>
    <t>B75.1</t>
  </si>
  <si>
    <t>B75.1'</t>
  </si>
  <si>
    <t>B25.4</t>
  </si>
  <si>
    <t>B25.4'</t>
  </si>
  <si>
    <t>B3.6a</t>
  </si>
  <si>
    <t>B3.6a'</t>
  </si>
  <si>
    <t>B1.1</t>
  </si>
  <si>
    <t>B1.1'</t>
  </si>
  <si>
    <t>B73A.a'</t>
  </si>
  <si>
    <t>B139.2z</t>
  </si>
  <si>
    <t>B139.2'</t>
  </si>
  <si>
    <t>B1.D'</t>
  </si>
  <si>
    <t>B1.Dz</t>
  </si>
  <si>
    <t>B1.D</t>
  </si>
  <si>
    <t>B38z</t>
  </si>
  <si>
    <t>B38'</t>
  </si>
  <si>
    <t>B75z</t>
  </si>
  <si>
    <t>B75'</t>
  </si>
  <si>
    <t>B239A"</t>
  </si>
  <si>
    <t>P12/B283.1</t>
  </si>
  <si>
    <t>P12/B283.1'</t>
  </si>
  <si>
    <t>B205'</t>
  </si>
  <si>
    <t>B148.1z</t>
  </si>
  <si>
    <t>B148.1'</t>
  </si>
  <si>
    <t>B62.2</t>
  </si>
  <si>
    <t>B62.2'</t>
  </si>
  <si>
    <t>B6A"</t>
  </si>
  <si>
    <t>P8B/B2</t>
  </si>
  <si>
    <t>P8B/B2'</t>
  </si>
  <si>
    <t>P1/B13.a'</t>
  </si>
  <si>
    <t>B71A</t>
  </si>
  <si>
    <t>B71A'</t>
  </si>
  <si>
    <t>B6A.a'</t>
  </si>
  <si>
    <t>P1/B8.1.a'</t>
  </si>
  <si>
    <t>P1/B22.1.a'</t>
  </si>
  <si>
    <t>P26.2</t>
  </si>
  <si>
    <t>P26.2'</t>
  </si>
  <si>
    <t>P165</t>
  </si>
  <si>
    <t>P166'</t>
  </si>
  <si>
    <t>P524.2</t>
  </si>
  <si>
    <t>P524.2z</t>
  </si>
  <si>
    <t>P524.2z1</t>
  </si>
  <si>
    <t>P524.2'</t>
  </si>
  <si>
    <t>P576.1</t>
  </si>
  <si>
    <t>P576.1'</t>
  </si>
  <si>
    <t>P687.1</t>
  </si>
  <si>
    <t>P687.1'</t>
  </si>
  <si>
    <t>P516</t>
  </si>
  <si>
    <t>P516.1</t>
  </si>
  <si>
    <t>P516.2</t>
  </si>
  <si>
    <t>P516.3</t>
  </si>
  <si>
    <t>P516.4</t>
  </si>
  <si>
    <t>P572A.3</t>
  </si>
  <si>
    <t>P572A.3'</t>
  </si>
  <si>
    <t>P33.2</t>
  </si>
  <si>
    <t>P33.2'</t>
  </si>
  <si>
    <t>Z36.1.6</t>
  </si>
  <si>
    <t>Z36.1.9</t>
  </si>
  <si>
    <t>Z36.1.10</t>
  </si>
  <si>
    <t>Z36.1.11</t>
  </si>
  <si>
    <t>Z710.1</t>
  </si>
  <si>
    <t>Z70.1'</t>
  </si>
  <si>
    <t>Z54.12</t>
  </si>
  <si>
    <t>Z54.12'</t>
  </si>
  <si>
    <t>Z54.5</t>
  </si>
  <si>
    <t>Z54.5'</t>
  </si>
  <si>
    <t>Z53.1A</t>
  </si>
  <si>
    <t>Z53.1A'</t>
  </si>
  <si>
    <t>Z51.1</t>
  </si>
  <si>
    <t>Z51.1'</t>
  </si>
  <si>
    <t>Z133.1'</t>
  </si>
  <si>
    <t>Ł217.3z</t>
  </si>
  <si>
    <t>Ł217.3'</t>
  </si>
  <si>
    <t>Ł391.2</t>
  </si>
  <si>
    <t>Ł391.2z</t>
  </si>
  <si>
    <t>Ł707.2</t>
  </si>
  <si>
    <t>Ł707.2'</t>
  </si>
  <si>
    <t>Ł624.4</t>
  </si>
  <si>
    <t>Ł624.4'</t>
  </si>
  <si>
    <t>Ł56.2</t>
  </si>
  <si>
    <t>Ł56.2'</t>
  </si>
  <si>
    <t>Ł359.1</t>
  </si>
  <si>
    <t>Ł359.1'</t>
  </si>
  <si>
    <t>Ł357.3</t>
  </si>
  <si>
    <t>Ł555.3'</t>
  </si>
  <si>
    <t>Ł555.3''</t>
  </si>
  <si>
    <t>Ł541.1a</t>
  </si>
  <si>
    <t>Ł541.1a'</t>
  </si>
  <si>
    <t>Ł583.4.1a</t>
  </si>
  <si>
    <t>Ł583.4.1a'</t>
  </si>
  <si>
    <t>Ł549.2.1</t>
  </si>
  <si>
    <t>Ł549.2.1'</t>
  </si>
  <si>
    <t>Ł141.4</t>
  </si>
  <si>
    <t>Ł141.4'</t>
  </si>
  <si>
    <t>Ł536.2</t>
  </si>
  <si>
    <t>Ł536.2'</t>
  </si>
  <si>
    <t>Ł330.1</t>
  </si>
  <si>
    <t>Ł330.1'</t>
  </si>
  <si>
    <t>Ł332.1</t>
  </si>
  <si>
    <t>Ł332.1'</t>
  </si>
  <si>
    <t>Ł622.7B'</t>
  </si>
  <si>
    <t>Ł96.3</t>
  </si>
  <si>
    <t>Ł96.3'</t>
  </si>
  <si>
    <t>L256.2</t>
  </si>
  <si>
    <t>L256.2'</t>
  </si>
  <si>
    <t>L271.1</t>
  </si>
  <si>
    <t>L271.1'</t>
  </si>
  <si>
    <t>L271.2</t>
  </si>
  <si>
    <t>L271.2'</t>
  </si>
  <si>
    <t>G401.2z</t>
  </si>
  <si>
    <t>G401.2'</t>
  </si>
  <si>
    <t>G154.9</t>
  </si>
  <si>
    <t>G154.10</t>
  </si>
  <si>
    <t>G162</t>
  </si>
  <si>
    <t>G162'</t>
  </si>
  <si>
    <t>G164</t>
  </si>
  <si>
    <t>G164'</t>
  </si>
  <si>
    <t>G194.1A</t>
  </si>
  <si>
    <t>G194.1A'</t>
  </si>
  <si>
    <t>G153.1z</t>
  </si>
  <si>
    <t>G153.1'</t>
  </si>
  <si>
    <t>G398.1Az</t>
  </si>
  <si>
    <t>G398.1A'</t>
  </si>
  <si>
    <t>G546.3</t>
  </si>
  <si>
    <t>G546.3'</t>
  </si>
  <si>
    <t>G526.1</t>
  </si>
  <si>
    <t>G526.1'</t>
  </si>
  <si>
    <t>G526</t>
  </si>
  <si>
    <t>G608</t>
  </si>
  <si>
    <t>G608'</t>
  </si>
  <si>
    <t>G595.1</t>
  </si>
  <si>
    <t>G595.1'</t>
  </si>
  <si>
    <t>G68.1</t>
  </si>
  <si>
    <t>G68.1'</t>
  </si>
  <si>
    <t>L317.2A</t>
  </si>
  <si>
    <t>L317.2A'</t>
  </si>
  <si>
    <t>L318</t>
  </si>
  <si>
    <t>L318.1</t>
  </si>
  <si>
    <t>G5.21</t>
  </si>
  <si>
    <t>G5.21'</t>
  </si>
  <si>
    <t>G5.12A.5</t>
  </si>
  <si>
    <t>G5.12A.5'</t>
  </si>
  <si>
    <t>G5.24.1</t>
  </si>
  <si>
    <t>G5.24.1'</t>
  </si>
  <si>
    <t>G11z1</t>
  </si>
  <si>
    <t>G11'</t>
  </si>
  <si>
    <t>G161.4A</t>
  </si>
  <si>
    <t>G161.4A'</t>
  </si>
  <si>
    <t>G161.4.2</t>
  </si>
  <si>
    <t>G161.4.2'</t>
  </si>
  <si>
    <t>G650.1</t>
  </si>
  <si>
    <t>G651.1'</t>
  </si>
  <si>
    <t>G776B'</t>
  </si>
  <si>
    <t>G249.1</t>
  </si>
  <si>
    <t>G249.1'</t>
  </si>
  <si>
    <t>G230.1</t>
  </si>
  <si>
    <t>G230.1'</t>
  </si>
  <si>
    <t>G260.1</t>
  </si>
  <si>
    <t>G260.1'</t>
  </si>
  <si>
    <t>G232.1A</t>
  </si>
  <si>
    <t>G232.1A'</t>
  </si>
  <si>
    <t>G182</t>
  </si>
  <si>
    <t>G182'</t>
  </si>
  <si>
    <t>G338.16</t>
  </si>
  <si>
    <t>G338.16'</t>
  </si>
  <si>
    <t>G749.1</t>
  </si>
  <si>
    <t>G749.1'</t>
  </si>
  <si>
    <t>G812A.1</t>
  </si>
  <si>
    <t>G812A.1'</t>
  </si>
  <si>
    <t>G798A.1</t>
  </si>
  <si>
    <t>G798A.1'</t>
  </si>
  <si>
    <t>G798A</t>
  </si>
  <si>
    <t>G819.1</t>
  </si>
  <si>
    <t>G819.1'</t>
  </si>
  <si>
    <t>G819</t>
  </si>
  <si>
    <t>G819.2</t>
  </si>
  <si>
    <t>L233a'</t>
  </si>
  <si>
    <t>L233a''</t>
  </si>
  <si>
    <t>L235.1A</t>
  </si>
  <si>
    <t>L235.1A'</t>
  </si>
  <si>
    <t>L186A'</t>
  </si>
  <si>
    <t>L216.2b</t>
  </si>
  <si>
    <t>L216.2b'</t>
  </si>
  <si>
    <t>G725.2</t>
  </si>
  <si>
    <t>G725.2'</t>
  </si>
  <si>
    <t>G738z2</t>
  </si>
  <si>
    <t>G738'</t>
  </si>
  <si>
    <t>G738</t>
  </si>
  <si>
    <t>G738z</t>
  </si>
  <si>
    <t>G823.2</t>
  </si>
  <si>
    <t>G687A</t>
  </si>
  <si>
    <t>G687A'</t>
  </si>
  <si>
    <t>G657D</t>
  </si>
  <si>
    <t>G657D'</t>
  </si>
  <si>
    <t>G781B</t>
  </si>
  <si>
    <t>G781B'</t>
  </si>
  <si>
    <t>G753B.1</t>
  </si>
  <si>
    <t>G753B.1'</t>
  </si>
  <si>
    <t>G661C</t>
  </si>
  <si>
    <t>G661C''</t>
  </si>
  <si>
    <t>G355A</t>
  </si>
  <si>
    <t>G355A'</t>
  </si>
  <si>
    <t>G382</t>
  </si>
  <si>
    <t>G382'</t>
  </si>
  <si>
    <t>L368.1'</t>
  </si>
  <si>
    <t>L162.1</t>
  </si>
  <si>
    <t>L162.1'</t>
  </si>
  <si>
    <t>G307.3</t>
  </si>
  <si>
    <t>G314.B.1</t>
  </si>
  <si>
    <t>G314.B.1'</t>
  </si>
  <si>
    <t>G307.3'</t>
  </si>
  <si>
    <t>G307.6</t>
  </si>
  <si>
    <t>G307.6'</t>
  </si>
  <si>
    <t>L328</t>
  </si>
  <si>
    <t>L328'</t>
  </si>
  <si>
    <t>G806.A</t>
  </si>
  <si>
    <t>G806.A'</t>
  </si>
  <si>
    <t>G767.3</t>
  </si>
  <si>
    <t>G767.3'</t>
  </si>
  <si>
    <t>G774C</t>
  </si>
  <si>
    <t>G774C'</t>
  </si>
  <si>
    <t>G701.1</t>
  </si>
  <si>
    <t>G701.1'</t>
  </si>
  <si>
    <t>L343.2</t>
  </si>
  <si>
    <t>L343.2'</t>
  </si>
  <si>
    <t>G624.1'</t>
  </si>
  <si>
    <t>G626.2</t>
  </si>
  <si>
    <t>G626.2'</t>
  </si>
  <si>
    <t>G632</t>
  </si>
  <si>
    <t>G632'</t>
  </si>
  <si>
    <t>G631.6</t>
  </si>
  <si>
    <t>G631.6'</t>
  </si>
  <si>
    <t>G635B'</t>
  </si>
  <si>
    <t>L200.1</t>
  </si>
  <si>
    <t>L200.1'</t>
  </si>
  <si>
    <t>L197.4B</t>
  </si>
  <si>
    <t>L197.4B'</t>
  </si>
  <si>
    <t>L197.9A</t>
  </si>
  <si>
    <t>L197.9A'</t>
  </si>
  <si>
    <t>L147B</t>
  </si>
  <si>
    <t>G753A</t>
  </si>
  <si>
    <t>G753A'</t>
  </si>
  <si>
    <t>G755</t>
  </si>
  <si>
    <t>G755'</t>
  </si>
  <si>
    <t>G769.1A</t>
  </si>
  <si>
    <t>G769.1A'</t>
  </si>
  <si>
    <t>G200.1</t>
  </si>
  <si>
    <t>G200.1'</t>
  </si>
  <si>
    <t>G205.1</t>
  </si>
  <si>
    <t>G205.1A</t>
  </si>
  <si>
    <t>G338.7A</t>
  </si>
  <si>
    <t>G338.7A'</t>
  </si>
  <si>
    <t>L276</t>
  </si>
  <si>
    <t>L276'</t>
  </si>
  <si>
    <t>L175A</t>
  </si>
  <si>
    <t>L175A'</t>
  </si>
  <si>
    <t>T332A</t>
  </si>
  <si>
    <t>T332A'</t>
  </si>
  <si>
    <t>T372A.a</t>
  </si>
  <si>
    <t>T372A.a'</t>
  </si>
  <si>
    <t>T372.a</t>
  </si>
  <si>
    <t>T372.a'</t>
  </si>
  <si>
    <t>T369.a</t>
  </si>
  <si>
    <t>T369.a'</t>
  </si>
  <si>
    <t>T603</t>
  </si>
  <si>
    <t>T603.1</t>
  </si>
  <si>
    <t>T603.1'</t>
  </si>
  <si>
    <t>T576.a</t>
  </si>
  <si>
    <t>T576.a'</t>
  </si>
  <si>
    <t>T532A</t>
  </si>
  <si>
    <t>T532A'</t>
  </si>
  <si>
    <t>T374.5</t>
  </si>
  <si>
    <t>T374.5'</t>
  </si>
  <si>
    <t>T537</t>
  </si>
  <si>
    <t>T538.a</t>
  </si>
  <si>
    <t>T538.a'</t>
  </si>
  <si>
    <t>T379.1.a</t>
  </si>
  <si>
    <t>T379.1.a'</t>
  </si>
  <si>
    <t>T584B.a</t>
  </si>
  <si>
    <t>T584B.a'</t>
  </si>
  <si>
    <t>T543.a</t>
  </si>
  <si>
    <t>T543.a'</t>
  </si>
  <si>
    <t>T545.1.a</t>
  </si>
  <si>
    <t>T545.1.a'</t>
  </si>
  <si>
    <t>T376.2</t>
  </si>
  <si>
    <t>T376.2'</t>
  </si>
  <si>
    <t>T372.1</t>
  </si>
  <si>
    <t>T372.1'</t>
  </si>
  <si>
    <t>T255</t>
  </si>
  <si>
    <t>T255.1</t>
  </si>
  <si>
    <t>T255.2</t>
  </si>
  <si>
    <t>T424.2</t>
  </si>
  <si>
    <t>T424.2'</t>
  </si>
  <si>
    <t>T101.1</t>
  </si>
  <si>
    <t>T101.1'</t>
  </si>
  <si>
    <t>T176</t>
  </si>
  <si>
    <t>T176'</t>
  </si>
  <si>
    <t>T157</t>
  </si>
  <si>
    <t>T157'</t>
  </si>
  <si>
    <t>T188.1</t>
  </si>
  <si>
    <t>T188.1'</t>
  </si>
  <si>
    <t>T534</t>
  </si>
  <si>
    <t>T534'</t>
  </si>
  <si>
    <t>T529.1</t>
  </si>
  <si>
    <t>T529.1'</t>
  </si>
  <si>
    <t>T567A1</t>
  </si>
  <si>
    <t>T567A1'</t>
  </si>
  <si>
    <t>T567A2</t>
  </si>
  <si>
    <t>T567A2'</t>
  </si>
  <si>
    <t>T478</t>
  </si>
  <si>
    <t>T478'</t>
  </si>
  <si>
    <t>T471A</t>
  </si>
  <si>
    <t>T471A'</t>
  </si>
  <si>
    <t>SUMA 11 i 12</t>
  </si>
  <si>
    <t>fi 160</t>
  </si>
  <si>
    <t>fi 200</t>
  </si>
  <si>
    <t>fi 315</t>
  </si>
  <si>
    <t>B4.1</t>
  </si>
  <si>
    <t>B4.1'</t>
  </si>
  <si>
    <t>B60.1</t>
  </si>
  <si>
    <t>B60.1'</t>
  </si>
  <si>
    <t>B5A.2.a'</t>
  </si>
  <si>
    <t>P12/B270.3</t>
  </si>
  <si>
    <t>P12/B270.3'</t>
  </si>
  <si>
    <t>B6B</t>
  </si>
  <si>
    <t>B6B'</t>
  </si>
  <si>
    <t>P1/B10.a'</t>
  </si>
  <si>
    <t>B123A.a</t>
  </si>
  <si>
    <t>B123A.a'</t>
  </si>
  <si>
    <t>B110.2a</t>
  </si>
  <si>
    <t>B110.2a'</t>
  </si>
  <si>
    <t>B102.a'</t>
  </si>
  <si>
    <t>B25.6.a'</t>
  </si>
  <si>
    <t>B26.A.a</t>
  </si>
  <si>
    <t>B41.1A'</t>
  </si>
  <si>
    <t>B41.2'</t>
  </si>
  <si>
    <t>B41.2''</t>
  </si>
  <si>
    <t>B39B.a</t>
  </si>
  <si>
    <t>B39B.a'</t>
  </si>
  <si>
    <t>B38.1a</t>
  </si>
  <si>
    <t>B38.1a'</t>
  </si>
  <si>
    <t>B38.1.b'</t>
  </si>
  <si>
    <t>P1/B276'</t>
  </si>
  <si>
    <t>P1/B276''</t>
  </si>
  <si>
    <t>P12/B274''</t>
  </si>
  <si>
    <t>P12/B284.1'</t>
  </si>
  <si>
    <t>P12/B284.1''</t>
  </si>
  <si>
    <t>B334.1a</t>
  </si>
  <si>
    <t>B334.1a'</t>
  </si>
  <si>
    <t>B26A.1</t>
  </si>
  <si>
    <t>B26A.1'</t>
  </si>
  <si>
    <t>B2A.2</t>
  </si>
  <si>
    <t>B2A.2'</t>
  </si>
  <si>
    <t>Ł487.6T</t>
  </si>
  <si>
    <t>Ł487.6''</t>
  </si>
  <si>
    <t>Ł701A</t>
  </si>
  <si>
    <t>Ł701A'</t>
  </si>
  <si>
    <t>Ł693.1A</t>
  </si>
  <si>
    <t>Ł693.1A'</t>
  </si>
  <si>
    <t>Ł692.5Z</t>
  </si>
  <si>
    <t>Ł692.5'</t>
  </si>
  <si>
    <t>Ł684.2Z</t>
  </si>
  <si>
    <t>Ł684.2'</t>
  </si>
  <si>
    <t>Ł686Z</t>
  </si>
  <si>
    <t>Ł686'</t>
  </si>
  <si>
    <t>Ł652z</t>
  </si>
  <si>
    <t>Ł652'</t>
  </si>
  <si>
    <t>Ł52.2z</t>
  </si>
  <si>
    <t>Ł52.2'</t>
  </si>
  <si>
    <t>Ł452.2</t>
  </si>
  <si>
    <t>Ł452.2'</t>
  </si>
  <si>
    <t>Ł379.1z</t>
  </si>
  <si>
    <t>Ł379.1'</t>
  </si>
  <si>
    <t>Ł661'</t>
  </si>
  <si>
    <t>Ł661''</t>
  </si>
  <si>
    <t>Ł619.1</t>
  </si>
  <si>
    <t>Ł619.1'</t>
  </si>
  <si>
    <t xml:space="preserve">B </t>
  </si>
  <si>
    <t xml:space="preserve">Ł619.3.1 </t>
  </si>
  <si>
    <t>Ł384.4z</t>
  </si>
  <si>
    <t>Ł684.4'</t>
  </si>
  <si>
    <t>Ł481A.1</t>
  </si>
  <si>
    <t>Ł481A.1'</t>
  </si>
  <si>
    <t>Ł481A.3</t>
  </si>
  <si>
    <t>Ł481A.3'</t>
  </si>
  <si>
    <t>Ł564</t>
  </si>
  <si>
    <t>Ł564.1</t>
  </si>
  <si>
    <t>Ł564.1'</t>
  </si>
  <si>
    <t>Ł42.1'a</t>
  </si>
  <si>
    <t>Ł42.1'a'</t>
  </si>
  <si>
    <t>G66.1</t>
  </si>
  <si>
    <t>G66.1'</t>
  </si>
  <si>
    <t>G5.40.1Z</t>
  </si>
  <si>
    <t>G5.40.1'</t>
  </si>
  <si>
    <t>G45.1z</t>
  </si>
  <si>
    <t>G45.1'</t>
  </si>
  <si>
    <t>G22.4</t>
  </si>
  <si>
    <t>G22.4'</t>
  </si>
  <si>
    <t>G34.1</t>
  </si>
  <si>
    <t>G34.1'</t>
  </si>
  <si>
    <t>G84.3Z</t>
  </si>
  <si>
    <t>G84.3'</t>
  </si>
  <si>
    <t>G546.1A</t>
  </si>
  <si>
    <t>G5.71.1</t>
  </si>
  <si>
    <t>G5.71.1'</t>
  </si>
  <si>
    <t>L773.3</t>
  </si>
  <si>
    <t>L773.4</t>
  </si>
  <si>
    <t>L784.1</t>
  </si>
  <si>
    <t>L784.1'</t>
  </si>
  <si>
    <t>G37.2z</t>
  </si>
  <si>
    <t>G37.2'</t>
  </si>
  <si>
    <t>L199z</t>
  </si>
  <si>
    <t>L199'</t>
  </si>
  <si>
    <t>G582.1</t>
  </si>
  <si>
    <t>G582.1'</t>
  </si>
  <si>
    <t>G455.1</t>
  </si>
  <si>
    <t>G445.1'</t>
  </si>
  <si>
    <t>L82.1</t>
  </si>
  <si>
    <t>L82.1'</t>
  </si>
  <si>
    <t>L80.14A</t>
  </si>
  <si>
    <t>L80.14A'</t>
  </si>
  <si>
    <t>G392.1'</t>
  </si>
  <si>
    <t>L354.2z</t>
  </si>
  <si>
    <t>L354.2'</t>
  </si>
  <si>
    <t>L354.1z</t>
  </si>
  <si>
    <t>L354.1'</t>
  </si>
  <si>
    <t>G264.3</t>
  </si>
  <si>
    <t>G264.3'</t>
  </si>
  <si>
    <t>G232.1.C</t>
  </si>
  <si>
    <t>G232.1.C'</t>
  </si>
  <si>
    <t>G180.3</t>
  </si>
  <si>
    <t>G180.3'</t>
  </si>
  <si>
    <t>G206.2z</t>
  </si>
  <si>
    <t>G206.2'</t>
  </si>
  <si>
    <t>L466.3z</t>
  </si>
  <si>
    <t>L466.3'</t>
  </si>
  <si>
    <t>G376A.1z</t>
  </si>
  <si>
    <t>G376A.1'</t>
  </si>
  <si>
    <t>L627.1z</t>
  </si>
  <si>
    <t>L627.1'</t>
  </si>
  <si>
    <t>L606.2.a</t>
  </si>
  <si>
    <t>L606.2.a'</t>
  </si>
  <si>
    <t>L570.4</t>
  </si>
  <si>
    <t>L570.4'</t>
  </si>
  <si>
    <t>L421.1</t>
  </si>
  <si>
    <t>L421.1'</t>
  </si>
  <si>
    <t>G275.2Z</t>
  </si>
  <si>
    <t>G275.2'</t>
  </si>
  <si>
    <t>G201.2'</t>
  </si>
  <si>
    <t>G205.3A</t>
  </si>
  <si>
    <t>G205.3A'</t>
  </si>
  <si>
    <t>L51.1</t>
  </si>
  <si>
    <t>L51.1'</t>
  </si>
  <si>
    <t>G201.1'</t>
  </si>
  <si>
    <t>G94A</t>
  </si>
  <si>
    <t>G94A.1</t>
  </si>
  <si>
    <t>G94A.2</t>
  </si>
  <si>
    <t>G94A.2'</t>
  </si>
  <si>
    <t>G5.92A</t>
  </si>
  <si>
    <t>G5.92A'</t>
  </si>
  <si>
    <t>G657A.4</t>
  </si>
  <si>
    <t>G657A.5</t>
  </si>
  <si>
    <t>G657A.6</t>
  </si>
  <si>
    <t>G792</t>
  </si>
  <si>
    <t>G792'</t>
  </si>
  <si>
    <t>G209.2</t>
  </si>
  <si>
    <t>G209.2'</t>
  </si>
  <si>
    <t>G823</t>
  </si>
  <si>
    <t>G823A</t>
  </si>
  <si>
    <t>G823A'</t>
  </si>
  <si>
    <t>L481.2</t>
  </si>
  <si>
    <t>L481.3</t>
  </si>
  <si>
    <t>L481.4</t>
  </si>
  <si>
    <t>L481.4'</t>
  </si>
  <si>
    <t>L481.3'</t>
  </si>
  <si>
    <t>G5.55.1</t>
  </si>
  <si>
    <t>G5.55.2</t>
  </si>
  <si>
    <t>G5.55.2SZ</t>
  </si>
  <si>
    <t>G5.55.2W</t>
  </si>
  <si>
    <t>L315.1</t>
  </si>
  <si>
    <t>L315.2</t>
  </si>
  <si>
    <t>L315.2'</t>
  </si>
  <si>
    <t>L409</t>
  </si>
  <si>
    <t>L409.3</t>
  </si>
  <si>
    <t>L409.3Z</t>
  </si>
  <si>
    <t>L409.3'</t>
  </si>
  <si>
    <t>L174.1</t>
  </si>
  <si>
    <t>L174.1'</t>
  </si>
  <si>
    <t>L90A</t>
  </si>
  <si>
    <t>L90A'</t>
  </si>
  <si>
    <t>L89.2.1</t>
  </si>
  <si>
    <t>L89.2.1'</t>
  </si>
  <si>
    <t>L86.8z</t>
  </si>
  <si>
    <t>L86.8'</t>
  </si>
  <si>
    <t>K5.1'</t>
  </si>
  <si>
    <t>K5.1''</t>
  </si>
  <si>
    <t>K4'</t>
  </si>
  <si>
    <t>K4''</t>
  </si>
  <si>
    <t>K4.1'</t>
  </si>
  <si>
    <t>K4.2</t>
  </si>
  <si>
    <t>K2'</t>
  </si>
  <si>
    <t>K2''</t>
  </si>
  <si>
    <t>P1361.1</t>
  </si>
  <si>
    <t>T62.1.b</t>
  </si>
  <si>
    <t>T62.1.b'</t>
  </si>
  <si>
    <t>T64A.a</t>
  </si>
  <si>
    <t>T64A.a'</t>
  </si>
  <si>
    <t>T412.1z</t>
  </si>
  <si>
    <t>T412.1'</t>
  </si>
  <si>
    <t>T394.5.1</t>
  </si>
  <si>
    <t>przyłącze</t>
  </si>
  <si>
    <t>T394.6.1</t>
  </si>
  <si>
    <t>T394.6.1'</t>
  </si>
  <si>
    <t>T513.1.a</t>
  </si>
  <si>
    <t>T513.1.a'</t>
  </si>
  <si>
    <t>T594.2A.a</t>
  </si>
  <si>
    <t>T594.2A.a'</t>
  </si>
  <si>
    <t>T524.a</t>
  </si>
  <si>
    <t>T524.a'</t>
  </si>
  <si>
    <t>T568.a</t>
  </si>
  <si>
    <t>T568.a'</t>
  </si>
  <si>
    <t>T469B.1.b</t>
  </si>
  <si>
    <t>T469B.1.b'</t>
  </si>
  <si>
    <t>T41.4z</t>
  </si>
  <si>
    <t>T41.4z1</t>
  </si>
  <si>
    <t>T41.4'</t>
  </si>
  <si>
    <t>T338D</t>
  </si>
  <si>
    <t>T338D'</t>
  </si>
  <si>
    <t>T338Dz</t>
  </si>
  <si>
    <t>T588.a</t>
  </si>
  <si>
    <t>T588.a'</t>
  </si>
  <si>
    <t>T479A1z</t>
  </si>
  <si>
    <t>T479A1'</t>
  </si>
  <si>
    <t>T254A</t>
  </si>
  <si>
    <t>T254A'</t>
  </si>
  <si>
    <t>T60.10.2</t>
  </si>
  <si>
    <t>T60.10.2'</t>
  </si>
  <si>
    <t>T172.3.a</t>
  </si>
  <si>
    <t>T172.3.a'</t>
  </si>
  <si>
    <t>T503.1</t>
  </si>
  <si>
    <t>T503.1'</t>
  </si>
  <si>
    <t>T447.3a"</t>
  </si>
  <si>
    <t>T447.3a'</t>
  </si>
  <si>
    <t>T447.3a</t>
  </si>
  <si>
    <t>T581.1</t>
  </si>
  <si>
    <t>T581.1'</t>
  </si>
  <si>
    <t>T86.1A</t>
  </si>
  <si>
    <t>T86.1A'</t>
  </si>
  <si>
    <t>T141</t>
  </si>
  <si>
    <t>T141'</t>
  </si>
  <si>
    <t>T448.1</t>
  </si>
  <si>
    <t>T448.1A</t>
  </si>
  <si>
    <t>T448.1B</t>
  </si>
  <si>
    <t>T448.1BZ</t>
  </si>
  <si>
    <t>T448.1B'</t>
  </si>
  <si>
    <t>T53.2</t>
  </si>
  <si>
    <t>T53.2.1</t>
  </si>
  <si>
    <t>T53.2.1Z</t>
  </si>
  <si>
    <t>T53.2.1'</t>
  </si>
  <si>
    <t>T415</t>
  </si>
  <si>
    <t>T415.1</t>
  </si>
  <si>
    <t>T415.1'</t>
  </si>
  <si>
    <t>T517</t>
  </si>
  <si>
    <t>T517Z</t>
  </si>
  <si>
    <t>T517'</t>
  </si>
  <si>
    <t>P366.3.1z</t>
  </si>
  <si>
    <t>P366.3.2</t>
  </si>
  <si>
    <t>P366.3.2'</t>
  </si>
  <si>
    <t>P72a</t>
  </si>
  <si>
    <t>P72a'</t>
  </si>
  <si>
    <t>P59.1</t>
  </si>
  <si>
    <t>P59.2</t>
  </si>
  <si>
    <t>P575A</t>
  </si>
  <si>
    <t>P575A'</t>
  </si>
  <si>
    <t>P670.1</t>
  </si>
  <si>
    <t>P670.1'</t>
  </si>
  <si>
    <t>N10z</t>
  </si>
  <si>
    <t>N10'</t>
  </si>
  <si>
    <t>N10.4z</t>
  </si>
  <si>
    <t>N10.4'</t>
  </si>
  <si>
    <t>N68.1z</t>
  </si>
  <si>
    <t>N68.1z1</t>
  </si>
  <si>
    <t>N68.1'</t>
  </si>
  <si>
    <t>N110A.1</t>
  </si>
  <si>
    <t>N110A.1'</t>
  </si>
  <si>
    <t>N42a.3z</t>
  </si>
  <si>
    <t>N42a.3'</t>
  </si>
  <si>
    <t>N105.1</t>
  </si>
  <si>
    <t>N105.2</t>
  </si>
  <si>
    <t>WŁ.</t>
  </si>
  <si>
    <t>N5.2(425)</t>
  </si>
  <si>
    <t>N5.2'</t>
  </si>
  <si>
    <t>Z311.1'</t>
  </si>
  <si>
    <t>Z237.2</t>
  </si>
  <si>
    <t>Z237.2'</t>
  </si>
  <si>
    <t>Z98.1a</t>
  </si>
  <si>
    <t>Z98.1a'</t>
  </si>
  <si>
    <t>Z29.2''</t>
  </si>
  <si>
    <t>Z347'</t>
  </si>
  <si>
    <t>Z347''</t>
  </si>
  <si>
    <t>Z272.1</t>
  </si>
  <si>
    <t>Z272.1,</t>
  </si>
  <si>
    <t>L87.2</t>
  </si>
  <si>
    <t>L145.1</t>
  </si>
  <si>
    <t>L87.4</t>
  </si>
  <si>
    <t>L87.5</t>
  </si>
  <si>
    <t>L87.5'</t>
  </si>
  <si>
    <t>L80.15</t>
  </si>
  <si>
    <t>L80.16</t>
  </si>
  <si>
    <t>L80.6</t>
  </si>
  <si>
    <t>L80.6A</t>
  </si>
  <si>
    <t>L74</t>
  </si>
  <si>
    <t>L74.2</t>
  </si>
  <si>
    <t>L401</t>
  </si>
  <si>
    <t>L401.1</t>
  </si>
  <si>
    <t>L757.4</t>
  </si>
  <si>
    <t>L757.4'</t>
  </si>
  <si>
    <t>L610.5.a</t>
  </si>
  <si>
    <t xml:space="preserve">L544.2 </t>
  </si>
  <si>
    <t>L544.2'</t>
  </si>
  <si>
    <t xml:space="preserve">L669.1 </t>
  </si>
  <si>
    <t>L669.2</t>
  </si>
  <si>
    <t>L556.1</t>
  </si>
  <si>
    <t>L556.1A</t>
  </si>
  <si>
    <t>L556.1B</t>
  </si>
  <si>
    <t>L556.1C</t>
  </si>
  <si>
    <t>L556.1D</t>
  </si>
  <si>
    <t>L490</t>
  </si>
  <si>
    <t>L303B</t>
  </si>
  <si>
    <t>L303B'</t>
  </si>
  <si>
    <t>G368.1a</t>
  </si>
  <si>
    <t>G380</t>
  </si>
  <si>
    <t>G381</t>
  </si>
  <si>
    <t>G310.1</t>
  </si>
  <si>
    <t>G310.1'</t>
  </si>
  <si>
    <t>G820.A</t>
  </si>
  <si>
    <t>G820.A'</t>
  </si>
  <si>
    <t>G78.1</t>
  </si>
  <si>
    <t>G78.1'</t>
  </si>
  <si>
    <t>G564</t>
  </si>
  <si>
    <t>G564.1</t>
  </si>
  <si>
    <t>G540</t>
  </si>
  <si>
    <t>PIIIA</t>
  </si>
  <si>
    <t>G656B</t>
  </si>
  <si>
    <t>G656B'</t>
  </si>
  <si>
    <t>G72</t>
  </si>
  <si>
    <t>G72.1</t>
  </si>
  <si>
    <t>G798</t>
  </si>
  <si>
    <t>G798.A1</t>
  </si>
  <si>
    <t>G224</t>
  </si>
  <si>
    <t>G224.1</t>
  </si>
  <si>
    <t>G223</t>
  </si>
  <si>
    <t>G123</t>
  </si>
  <si>
    <t>G133</t>
  </si>
  <si>
    <t>G133.1</t>
  </si>
  <si>
    <t>G218A'</t>
  </si>
  <si>
    <t>G180.7</t>
  </si>
  <si>
    <t>G180.7'</t>
  </si>
  <si>
    <t>G232.6.A</t>
  </si>
  <si>
    <t>G232.6.A'</t>
  </si>
  <si>
    <t>G743</t>
  </si>
  <si>
    <t>G743'</t>
  </si>
  <si>
    <t>L767</t>
  </si>
  <si>
    <t>L379</t>
  </si>
  <si>
    <t>L379.1</t>
  </si>
  <si>
    <t>L379.2</t>
  </si>
  <si>
    <t>L379.3</t>
  </si>
  <si>
    <t>L374</t>
  </si>
  <si>
    <t>L374.1</t>
  </si>
  <si>
    <t>L459.1</t>
  </si>
  <si>
    <t>L459.1'</t>
  </si>
  <si>
    <t>L273</t>
  </si>
  <si>
    <t>L274.1</t>
  </si>
  <si>
    <t>L317.3A</t>
  </si>
  <si>
    <t>L317.3A'</t>
  </si>
  <si>
    <t>L238.1</t>
  </si>
  <si>
    <t>L238</t>
  </si>
  <si>
    <t>L216</t>
  </si>
  <si>
    <t>L215''</t>
  </si>
  <si>
    <t>L215''a</t>
  </si>
  <si>
    <t>L215'</t>
  </si>
  <si>
    <t>L214'</t>
  </si>
  <si>
    <t>L258</t>
  </si>
  <si>
    <t>L258'</t>
  </si>
  <si>
    <t>L257A.1</t>
  </si>
  <si>
    <t>L257A.1'</t>
  </si>
  <si>
    <t>L257.3A</t>
  </si>
  <si>
    <t>L257.3A'</t>
  </si>
  <si>
    <t>L527</t>
  </si>
  <si>
    <t>L527.1</t>
  </si>
  <si>
    <t>L527.2</t>
  </si>
  <si>
    <t>L527.3</t>
  </si>
  <si>
    <t>L527.4</t>
  </si>
  <si>
    <t>L527.4a</t>
  </si>
  <si>
    <t>L527.5</t>
  </si>
  <si>
    <t>L527.6</t>
  </si>
  <si>
    <t>G427</t>
  </si>
  <si>
    <t>G427.1</t>
  </si>
  <si>
    <t>G439</t>
  </si>
  <si>
    <t>G439.1</t>
  </si>
  <si>
    <t>G439.2</t>
  </si>
  <si>
    <t>L606.2</t>
  </si>
  <si>
    <t>G435.1</t>
  </si>
  <si>
    <t>G435.2</t>
  </si>
  <si>
    <t>G194.2</t>
  </si>
  <si>
    <t>G194.2'</t>
  </si>
  <si>
    <t>Ł703</t>
  </si>
  <si>
    <t>Ł702.1</t>
  </si>
  <si>
    <t>Ł79.2</t>
  </si>
  <si>
    <t>Ł79.3</t>
  </si>
  <si>
    <t>Ł577.5.A</t>
  </si>
  <si>
    <t>Ł545.3</t>
  </si>
  <si>
    <t>Ł545.3'</t>
  </si>
  <si>
    <t>Ł105.2A</t>
  </si>
  <si>
    <t>Ł105.2A'</t>
  </si>
  <si>
    <t>Ł105</t>
  </si>
  <si>
    <t>Ł105'</t>
  </si>
  <si>
    <t>Ł107</t>
  </si>
  <si>
    <t>C</t>
  </si>
  <si>
    <t>Ł619.3A</t>
  </si>
  <si>
    <t>Ł619.3</t>
  </si>
  <si>
    <t>Ł145.10</t>
  </si>
  <si>
    <t>Z351.4</t>
  </si>
  <si>
    <t>Z351.4'</t>
  </si>
  <si>
    <t>Z351.3</t>
  </si>
  <si>
    <t>Z372</t>
  </si>
  <si>
    <t>Z371</t>
  </si>
  <si>
    <t>Z13.1</t>
  </si>
  <si>
    <t>Z13.1.1</t>
  </si>
  <si>
    <t>Z279.1</t>
  </si>
  <si>
    <t>Z279.1a</t>
  </si>
  <si>
    <t>Z349.1</t>
  </si>
  <si>
    <t>Z349.1A</t>
  </si>
  <si>
    <t xml:space="preserve">Z347 </t>
  </si>
  <si>
    <t xml:space="preserve">Z128.2 </t>
  </si>
  <si>
    <t>Z128.2'</t>
  </si>
  <si>
    <t xml:space="preserve">5Z </t>
  </si>
  <si>
    <t>5Zz</t>
  </si>
  <si>
    <t xml:space="preserve">2Z </t>
  </si>
  <si>
    <t>2Z'</t>
  </si>
  <si>
    <t xml:space="preserve">10Z </t>
  </si>
  <si>
    <t xml:space="preserve">P9 </t>
  </si>
  <si>
    <t xml:space="preserve">Z28 </t>
  </si>
  <si>
    <t>Ł356A.1</t>
  </si>
  <si>
    <t>Ł356A.1'</t>
  </si>
  <si>
    <t>P9.1</t>
  </si>
  <si>
    <t>P9.1'</t>
  </si>
  <si>
    <t>P10A</t>
  </si>
  <si>
    <t>P10A'</t>
  </si>
  <si>
    <t>P10</t>
  </si>
  <si>
    <t>P9</t>
  </si>
  <si>
    <t>P59</t>
  </si>
  <si>
    <t>P60</t>
  </si>
  <si>
    <t>L145</t>
  </si>
  <si>
    <t>Ł162</t>
  </si>
  <si>
    <t>Ł162A</t>
  </si>
  <si>
    <t>Ł583.4</t>
  </si>
  <si>
    <t>Ł583.4.1</t>
  </si>
  <si>
    <t>Ł210.1</t>
  </si>
  <si>
    <t>Ł209</t>
  </si>
  <si>
    <t>Ł209.1</t>
  </si>
  <si>
    <t>Ł206</t>
  </si>
  <si>
    <t>Ł206.1</t>
  </si>
  <si>
    <t>Ł206.1'</t>
  </si>
  <si>
    <t>Ł208.1</t>
  </si>
  <si>
    <t>Ł208.2</t>
  </si>
  <si>
    <t>Ł208.3</t>
  </si>
  <si>
    <t>Ł35.5.1</t>
  </si>
  <si>
    <t>Ł35.5.1'</t>
  </si>
  <si>
    <t>Ł497</t>
  </si>
  <si>
    <t>Ł494</t>
  </si>
  <si>
    <t>Ł4</t>
  </si>
  <si>
    <t>Ł4'</t>
  </si>
  <si>
    <t>Ł464</t>
  </si>
  <si>
    <t>Ł463</t>
  </si>
  <si>
    <t>Ł462</t>
  </si>
  <si>
    <t>Ł462.1</t>
  </si>
  <si>
    <t>Ł402.1</t>
  </si>
  <si>
    <t>Ł403.1</t>
  </si>
  <si>
    <t>Ł403.3</t>
  </si>
  <si>
    <t>Ł407</t>
  </si>
  <si>
    <t xml:space="preserve">Z349 </t>
  </si>
  <si>
    <t xml:space="preserve">Z373.1 </t>
  </si>
  <si>
    <t xml:space="preserve"> Z373.1'</t>
  </si>
  <si>
    <t xml:space="preserve">Z374A </t>
  </si>
  <si>
    <t>Z374A'</t>
  </si>
  <si>
    <t>K1</t>
  </si>
  <si>
    <t xml:space="preserve">L679 </t>
  </si>
  <si>
    <t>L679.3</t>
  </si>
  <si>
    <t>KZP</t>
  </si>
  <si>
    <t>ZP2</t>
  </si>
  <si>
    <t>K0</t>
  </si>
  <si>
    <t>K0.1</t>
  </si>
  <si>
    <t>K3</t>
  </si>
  <si>
    <t>P135.1</t>
  </si>
  <si>
    <t>P135.1'</t>
  </si>
  <si>
    <t>P159.1</t>
  </si>
  <si>
    <t>P159.2</t>
  </si>
  <si>
    <t>P159.1A</t>
  </si>
  <si>
    <t>P159</t>
  </si>
  <si>
    <t>P8</t>
  </si>
  <si>
    <t>P5</t>
  </si>
  <si>
    <t>P54</t>
  </si>
  <si>
    <t>P6</t>
  </si>
  <si>
    <t>ZP2.3</t>
  </si>
  <si>
    <t>ZP2.3'</t>
  </si>
  <si>
    <t>Ł399</t>
  </si>
  <si>
    <t>Ł398</t>
  </si>
  <si>
    <t>Ł388</t>
  </si>
  <si>
    <t>Ł388.1</t>
  </si>
  <si>
    <t>Ł347</t>
  </si>
  <si>
    <t>Ł348</t>
  </si>
  <si>
    <t>Ł394</t>
  </si>
  <si>
    <t>Ł394.1</t>
  </si>
  <si>
    <t>Ł393</t>
  </si>
  <si>
    <t>Ł393.1</t>
  </si>
  <si>
    <t>Ł392</t>
  </si>
  <si>
    <t>Ł392'</t>
  </si>
  <si>
    <t>T382</t>
  </si>
  <si>
    <t>P587</t>
  </si>
  <si>
    <t>P587A</t>
  </si>
  <si>
    <t>P586''</t>
  </si>
  <si>
    <t>P557</t>
  </si>
  <si>
    <t>P557.a</t>
  </si>
  <si>
    <t>P488.1</t>
  </si>
  <si>
    <t>P488.1'</t>
  </si>
  <si>
    <t>P491.4</t>
  </si>
  <si>
    <t>P491.5</t>
  </si>
  <si>
    <t>P227A.1</t>
  </si>
  <si>
    <t>P665.2</t>
  </si>
  <si>
    <t>P665.2'</t>
  </si>
  <si>
    <t>P661.1</t>
  </si>
  <si>
    <t>P661.1'</t>
  </si>
  <si>
    <t>P660</t>
  </si>
  <si>
    <t>P660'</t>
  </si>
  <si>
    <t>P685.1</t>
  </si>
  <si>
    <t>P685.1'</t>
  </si>
  <si>
    <t>P455.1</t>
  </si>
  <si>
    <t>P455.1sz</t>
  </si>
  <si>
    <t>P466.19</t>
  </si>
  <si>
    <t>P466.19'</t>
  </si>
  <si>
    <t>P466.19''</t>
  </si>
  <si>
    <t>P466.7</t>
  </si>
  <si>
    <t>P466.1</t>
  </si>
  <si>
    <t>P466.1.a</t>
  </si>
  <si>
    <t>P516.1.1</t>
  </si>
  <si>
    <t>P516.1.1z</t>
  </si>
  <si>
    <t>P261</t>
  </si>
  <si>
    <t>P262</t>
  </si>
  <si>
    <t>P262.1</t>
  </si>
  <si>
    <t>P363</t>
  </si>
  <si>
    <t>P363A</t>
  </si>
  <si>
    <t>P254</t>
  </si>
  <si>
    <t>P254.a</t>
  </si>
  <si>
    <t>Z43A</t>
  </si>
  <si>
    <t>Z43.1</t>
  </si>
  <si>
    <t>P110</t>
  </si>
  <si>
    <t>P110'</t>
  </si>
  <si>
    <t>Z36.4</t>
  </si>
  <si>
    <t>Z36.5</t>
  </si>
  <si>
    <t>Z36.6</t>
  </si>
  <si>
    <t>ZP2.2</t>
  </si>
  <si>
    <t>Ł651</t>
  </si>
  <si>
    <t>Ł652</t>
  </si>
  <si>
    <t>Ł653</t>
  </si>
  <si>
    <t>Ł662.3</t>
  </si>
  <si>
    <t>Ł662.3'</t>
  </si>
  <si>
    <t>Ł582</t>
  </si>
  <si>
    <t>Ł583</t>
  </si>
  <si>
    <t>Ł584</t>
  </si>
  <si>
    <t>Ł7.1</t>
  </si>
  <si>
    <t>Ł7.1'</t>
  </si>
  <si>
    <t>Ł9</t>
  </si>
  <si>
    <t>Ł9'</t>
  </si>
  <si>
    <t>Ł12.1</t>
  </si>
  <si>
    <t>Ł12.1'</t>
  </si>
  <si>
    <t>Ł482.1.1</t>
  </si>
  <si>
    <t>k.istn.</t>
  </si>
  <si>
    <t>P534E.a</t>
  </si>
  <si>
    <t>P534E</t>
  </si>
  <si>
    <t>P534D</t>
  </si>
  <si>
    <t>P526.5.a</t>
  </si>
  <si>
    <t>P526.5</t>
  </si>
  <si>
    <t>P534C</t>
  </si>
  <si>
    <t>P534C'</t>
  </si>
  <si>
    <t>P534B.1</t>
  </si>
  <si>
    <t>P534B.1'</t>
  </si>
  <si>
    <t>P534A.1'</t>
  </si>
  <si>
    <t>P534A.1''</t>
  </si>
  <si>
    <t>P534E.a'</t>
  </si>
  <si>
    <t>P534B</t>
  </si>
  <si>
    <t>P534A</t>
  </si>
  <si>
    <t>P534A.1</t>
  </si>
  <si>
    <t>P543.8</t>
  </si>
  <si>
    <t>P543.8A</t>
  </si>
  <si>
    <t>P543.8A'</t>
  </si>
  <si>
    <t>P549.2</t>
  </si>
  <si>
    <t>P549.2a</t>
  </si>
  <si>
    <t>P541.2</t>
  </si>
  <si>
    <t>P541.2a</t>
  </si>
  <si>
    <t>P579</t>
  </si>
  <si>
    <t>P579'</t>
  </si>
  <si>
    <t>P87A</t>
  </si>
  <si>
    <t>P87A.1</t>
  </si>
  <si>
    <t>P227A</t>
  </si>
  <si>
    <t>P427</t>
  </si>
  <si>
    <t>P427.1</t>
  </si>
  <si>
    <t>P405F.3'</t>
  </si>
  <si>
    <t>P427.1'</t>
  </si>
  <si>
    <t>P428.2A</t>
  </si>
  <si>
    <t>P428.2A'</t>
  </si>
  <si>
    <t>P428.7A.a</t>
  </si>
  <si>
    <t>P428.7A.a'</t>
  </si>
  <si>
    <t>Ł39</t>
  </si>
  <si>
    <t>Ł39a</t>
  </si>
  <si>
    <t>Ł42.1</t>
  </si>
  <si>
    <t>Ł42.1'</t>
  </si>
  <si>
    <t>Ł42.1'.a</t>
  </si>
  <si>
    <t>Ł140.1</t>
  </si>
  <si>
    <t>Ł140.1'</t>
  </si>
  <si>
    <t>Ł523</t>
  </si>
  <si>
    <t>Ł523a</t>
  </si>
  <si>
    <t>Ł608</t>
  </si>
  <si>
    <t>Ł608.1</t>
  </si>
  <si>
    <t>Ł631</t>
  </si>
  <si>
    <t>Ł632</t>
  </si>
  <si>
    <t>Ł633</t>
  </si>
  <si>
    <t>Ł633.1</t>
  </si>
  <si>
    <t>Ł634</t>
  </si>
  <si>
    <t>Ł622.7A</t>
  </si>
  <si>
    <t>Ł622.7A'</t>
  </si>
  <si>
    <t>str 2</t>
  </si>
  <si>
    <t>P52.2'</t>
  </si>
  <si>
    <t>41.</t>
  </si>
  <si>
    <t>42.</t>
  </si>
  <si>
    <t>43.</t>
  </si>
  <si>
    <t>44.</t>
  </si>
  <si>
    <t>45.</t>
  </si>
  <si>
    <t>46.</t>
  </si>
  <si>
    <t>47.</t>
  </si>
  <si>
    <t>Nr Arkusza</t>
  </si>
  <si>
    <t xml:space="preserve">Arkusz 6 </t>
  </si>
  <si>
    <t xml:space="preserve">Arkusz 8 </t>
  </si>
  <si>
    <t>Arkusz 9</t>
  </si>
  <si>
    <t>Arkusz 10</t>
  </si>
  <si>
    <t>Arkusz 11</t>
  </si>
  <si>
    <t>Arkusz 12</t>
  </si>
  <si>
    <t>Arkusz 15</t>
  </si>
  <si>
    <t>Arkusz 16</t>
  </si>
  <si>
    <t>Arkusz 17</t>
  </si>
  <si>
    <t>Arkusz 18</t>
  </si>
  <si>
    <t>Arkusz 20</t>
  </si>
  <si>
    <t>Arkusz 21</t>
  </si>
  <si>
    <t>Arkusz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</si>
</sst>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[$€-1]"/>
  </numFmts>
  <fonts count="15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rgb="FFFF6600"/>
      <name val="Calibri"/>
      <family val="2"/>
      <charset val="238"/>
      <scheme val="minor"/>
    </font>
    <font>
      <sz val="11"/>
      <color rgb="FF7030A0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">
    <xf numFmtId="0" fontId="0" fillId="0" borderId="0"/>
    <xf numFmtId="164" fontId="6" fillId="0" borderId="0"/>
    <xf numFmtId="164" fontId="6" fillId="0" borderId="0"/>
    <xf numFmtId="165" fontId="10" fillId="0" borderId="0"/>
    <xf numFmtId="165" fontId="11" fillId="0" borderId="0"/>
    <xf numFmtId="165" fontId="10" fillId="0" borderId="0"/>
    <xf numFmtId="164" fontId="11" fillId="0" borderId="0"/>
  </cellStyleXfs>
  <cellXfs count="100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0" fontId="2" fillId="0" borderId="0" xfId="0" applyFont="1"/>
    <xf numFmtId="0" fontId="4" fillId="0" borderId="1" xfId="0" applyFont="1" applyBorder="1" applyAlignment="1">
      <alignment horizontal="center"/>
    </xf>
    <xf numFmtId="0" fontId="5" fillId="0" borderId="0" xfId="0" applyFont="1"/>
    <xf numFmtId="0" fontId="3" fillId="0" borderId="0" xfId="0" applyFont="1"/>
    <xf numFmtId="0" fontId="3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center" vertical="top" wrapText="1"/>
    </xf>
    <xf numFmtId="0" fontId="0" fillId="0" borderId="3" xfId="0" applyNumberFormat="1" applyFill="1" applyBorder="1" applyAlignment="1">
      <alignment horizontal="center" vertical="center"/>
    </xf>
    <xf numFmtId="4" fontId="0" fillId="0" borderId="3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4" fontId="0" fillId="2" borderId="3" xfId="0" applyNumberFormat="1" applyFill="1" applyBorder="1" applyAlignment="1">
      <alignment horizontal="center" vertical="center"/>
    </xf>
    <xf numFmtId="0" fontId="3" fillId="2" borderId="0" xfId="0" applyFont="1" applyFill="1"/>
    <xf numFmtId="0" fontId="0" fillId="2" borderId="0" xfId="0" applyFill="1"/>
    <xf numFmtId="0" fontId="5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2" fontId="7" fillId="2" borderId="1" xfId="1" applyNumberFormat="1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2" fontId="14" fillId="2" borderId="1" xfId="0" applyNumberFormat="1" applyFont="1" applyFill="1" applyBorder="1" applyAlignment="1">
      <alignment horizontal="center" vertical="center"/>
    </xf>
    <xf numFmtId="2" fontId="8" fillId="2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2" fontId="7" fillId="2" borderId="1" xfId="0" applyNumberFormat="1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 applyProtection="1">
      <alignment horizontal="center"/>
    </xf>
    <xf numFmtId="0" fontId="7" fillId="2" borderId="1" xfId="0" applyFont="1" applyFill="1" applyBorder="1" applyAlignment="1">
      <alignment horizontal="center" wrapText="1"/>
    </xf>
    <xf numFmtId="2" fontId="7" fillId="2" borderId="1" xfId="0" applyNumberFormat="1" applyFont="1" applyFill="1" applyBorder="1" applyAlignment="1">
      <alignment horizontal="center" wrapText="1"/>
    </xf>
    <xf numFmtId="2" fontId="9" fillId="2" borderId="1" xfId="0" applyNumberFormat="1" applyFont="1" applyFill="1" applyBorder="1" applyAlignment="1">
      <alignment horizontal="center"/>
    </xf>
    <xf numFmtId="4" fontId="7" fillId="2" borderId="1" xfId="1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 wrapText="1"/>
    </xf>
    <xf numFmtId="2" fontId="7" fillId="2" borderId="1" xfId="4" applyNumberFormat="1" applyFont="1" applyFill="1" applyBorder="1" applyAlignment="1">
      <alignment horizontal="center" vertical="center" wrapText="1"/>
    </xf>
    <xf numFmtId="2" fontId="7" fillId="2" borderId="1" xfId="1" applyNumberFormat="1" applyFont="1" applyFill="1" applyBorder="1" applyAlignment="1">
      <alignment horizontal="center" vertical="center"/>
    </xf>
    <xf numFmtId="2" fontId="12" fillId="2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2" fontId="7" fillId="2" borderId="1" xfId="5" applyNumberFormat="1" applyFont="1" applyFill="1" applyBorder="1" applyAlignment="1">
      <alignment horizontal="center" vertical="center" wrapText="1"/>
    </xf>
    <xf numFmtId="165" fontId="7" fillId="2" borderId="1" xfId="0" applyNumberFormat="1" applyFont="1" applyFill="1" applyBorder="1" applyAlignment="1">
      <alignment horizontal="center" vertical="center"/>
    </xf>
    <xf numFmtId="1" fontId="7" fillId="2" borderId="1" xfId="1" applyNumberFormat="1" applyFont="1" applyFill="1" applyBorder="1" applyAlignment="1">
      <alignment horizontal="center" vertical="center" wrapText="1"/>
    </xf>
    <xf numFmtId="2" fontId="13" fillId="2" borderId="1" xfId="1" applyNumberFormat="1" applyFont="1" applyFill="1" applyBorder="1" applyAlignment="1">
      <alignment horizontal="center" vertical="center"/>
    </xf>
    <xf numFmtId="2" fontId="3" fillId="2" borderId="1" xfId="2" applyNumberFormat="1" applyFont="1" applyFill="1" applyBorder="1" applyAlignment="1">
      <alignment horizontal="center" vertical="center" wrapText="1"/>
    </xf>
    <xf numFmtId="4" fontId="7" fillId="2" borderId="1" xfId="1" applyNumberFormat="1" applyFont="1" applyFill="1" applyBorder="1" applyAlignment="1">
      <alignment horizontal="center" vertical="center"/>
    </xf>
    <xf numFmtId="4" fontId="12" fillId="2" borderId="1" xfId="0" applyNumberFormat="1" applyFont="1" applyFill="1" applyBorder="1" applyAlignment="1">
      <alignment horizontal="center" vertical="center"/>
    </xf>
    <xf numFmtId="4" fontId="3" fillId="2" borderId="1" xfId="1" applyNumberFormat="1" applyFont="1" applyFill="1" applyBorder="1" applyAlignment="1">
      <alignment horizontal="center" vertical="center"/>
    </xf>
    <xf numFmtId="4" fontId="5" fillId="2" borderId="0" xfId="0" applyNumberFormat="1" applyFont="1" applyFill="1" applyAlignment="1">
      <alignment horizontal="center"/>
    </xf>
    <xf numFmtId="4" fontId="5" fillId="2" borderId="0" xfId="0" applyNumberFormat="1" applyFont="1" applyFill="1"/>
    <xf numFmtId="0" fontId="5" fillId="0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8" xfId="0" applyFill="1" applyBorder="1" applyAlignment="1">
      <alignment horizontal="center"/>
    </xf>
  </cellXfs>
  <cellStyles count="7">
    <cellStyle name="Normalny" xfId="0" builtinId="0"/>
    <cellStyle name="Normalny 2" xfId="1"/>
    <cellStyle name="Normalny 2 3 3" xfId="2"/>
    <cellStyle name="Normalny 2 5" xfId="3"/>
    <cellStyle name="Normalny 3" xfId="4"/>
    <cellStyle name="Normalny 3 2" xfId="6"/>
    <cellStyle name="Normalny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20"/>
  <sheetViews>
    <sheetView tabSelected="1" workbookViewId="0">
      <selection activeCell="K11" sqref="K11"/>
    </sheetView>
  </sheetViews>
  <sheetFormatPr defaultRowHeight="14.25"/>
  <cols>
    <col min="3" max="3" width="11.25" customWidth="1"/>
    <col min="4" max="4" width="11" customWidth="1"/>
    <col min="5" max="5" width="11.75" customWidth="1"/>
    <col min="6" max="6" width="11.375" customWidth="1"/>
    <col min="8" max="8" width="0" hidden="1" customWidth="1"/>
  </cols>
  <sheetData>
    <row r="2" spans="3:8" ht="15" thickBot="1"/>
    <row r="3" spans="3:8" ht="15.75" thickBot="1">
      <c r="C3" s="87" t="s">
        <v>5057</v>
      </c>
      <c r="D3" s="87" t="s">
        <v>0</v>
      </c>
      <c r="E3" s="87"/>
      <c r="F3" s="87"/>
    </row>
    <row r="4" spans="3:8" ht="15.75" thickBot="1">
      <c r="C4" s="87"/>
      <c r="D4" s="4" t="s">
        <v>1</v>
      </c>
      <c r="E4" s="4" t="s">
        <v>2</v>
      </c>
      <c r="F4" s="4" t="s">
        <v>3</v>
      </c>
    </row>
    <row r="5" spans="3:8">
      <c r="C5" s="25">
        <v>6</v>
      </c>
      <c r="D5" s="34"/>
      <c r="E5" s="34">
        <f>'6'!D121</f>
        <v>2111.5000000000009</v>
      </c>
      <c r="F5" s="26">
        <f>'6'!E121</f>
        <v>381.09</v>
      </c>
      <c r="H5" s="6">
        <f>D5+E5+F5</f>
        <v>2492.5900000000011</v>
      </c>
    </row>
    <row r="6" spans="3:8">
      <c r="C6" s="27">
        <v>8</v>
      </c>
      <c r="D6" s="32"/>
      <c r="E6" s="32">
        <f>'8'!D50</f>
        <v>955.97999999999979</v>
      </c>
      <c r="F6" s="28">
        <f>'8'!E50</f>
        <v>84.77000000000001</v>
      </c>
      <c r="H6" s="6">
        <f t="shared" ref="H6:H16" si="0">D6+E6+F6</f>
        <v>1040.7499999999998</v>
      </c>
    </row>
    <row r="7" spans="3:8">
      <c r="C7" s="27">
        <v>9</v>
      </c>
      <c r="D7" s="32">
        <f>'9'!D117</f>
        <v>1311.8000000000002</v>
      </c>
      <c r="E7" s="32">
        <f>'9'!E117</f>
        <v>468.15999999999985</v>
      </c>
      <c r="F7" s="28"/>
      <c r="H7" s="6">
        <f t="shared" si="0"/>
        <v>1779.96</v>
      </c>
    </row>
    <row r="8" spans="3:8">
      <c r="C8" s="27">
        <v>10</v>
      </c>
      <c r="D8" s="32">
        <f>'10'!D76</f>
        <v>570.28000000000009</v>
      </c>
      <c r="E8" s="32">
        <f>'10'!E76</f>
        <v>717.81</v>
      </c>
      <c r="F8" s="28"/>
      <c r="H8" s="6">
        <f t="shared" si="0"/>
        <v>1288.0900000000001</v>
      </c>
    </row>
    <row r="9" spans="3:8">
      <c r="C9" s="27">
        <v>11</v>
      </c>
      <c r="D9" s="32">
        <f>'11+12'!J63</f>
        <v>487.54999999999995</v>
      </c>
      <c r="E9" s="32">
        <f>'11+12'!J64</f>
        <v>912.55</v>
      </c>
      <c r="F9" s="28">
        <f>'11+12'!J65</f>
        <v>73.839999999999989</v>
      </c>
      <c r="H9" s="6">
        <f t="shared" si="0"/>
        <v>1473.9399999999998</v>
      </c>
    </row>
    <row r="10" spans="3:8">
      <c r="C10" s="27">
        <v>15</v>
      </c>
      <c r="D10" s="32">
        <f>'15'!D17</f>
        <v>121.86999999999999</v>
      </c>
      <c r="E10" s="32">
        <f>'15'!E17</f>
        <v>106.86999999999999</v>
      </c>
      <c r="F10" s="28">
        <f>'15'!F17</f>
        <v>15.21</v>
      </c>
      <c r="H10" s="6">
        <f t="shared" si="0"/>
        <v>243.95</v>
      </c>
    </row>
    <row r="11" spans="3:8">
      <c r="C11" s="27">
        <v>16</v>
      </c>
      <c r="D11" s="32">
        <f>'16'!D36</f>
        <v>215.04999999999998</v>
      </c>
      <c r="E11" s="32">
        <f>'16'!E36</f>
        <v>172.14</v>
      </c>
      <c r="F11" s="28"/>
      <c r="H11" s="6">
        <f t="shared" si="0"/>
        <v>387.18999999999994</v>
      </c>
    </row>
    <row r="12" spans="3:8">
      <c r="C12" s="27">
        <v>17</v>
      </c>
      <c r="D12" s="32">
        <f>'17'!D95</f>
        <v>496.84</v>
      </c>
      <c r="E12" s="32">
        <f>'17'!E95</f>
        <v>171.6</v>
      </c>
      <c r="F12" s="28"/>
      <c r="H12" s="6">
        <f t="shared" si="0"/>
        <v>668.43999999999994</v>
      </c>
    </row>
    <row r="13" spans="3:8">
      <c r="C13" s="27">
        <v>18</v>
      </c>
      <c r="D13" s="32">
        <f>'18'!D371</f>
        <v>1800.0899999999997</v>
      </c>
      <c r="E13" s="32">
        <f>'18'!E371</f>
        <v>682.22999999999968</v>
      </c>
      <c r="F13" s="28"/>
      <c r="H13" s="6">
        <f t="shared" si="0"/>
        <v>2482.3199999999993</v>
      </c>
    </row>
    <row r="14" spans="3:8">
      <c r="C14" s="27">
        <v>20</v>
      </c>
      <c r="D14" s="32">
        <f>'20'!D827</f>
        <v>4685.9600000000019</v>
      </c>
      <c r="E14" s="32">
        <f>'20'!E827</f>
        <v>1371.6399999999996</v>
      </c>
      <c r="F14" s="28">
        <f>'20'!F827</f>
        <v>73.199999999999989</v>
      </c>
      <c r="H14" s="6">
        <f t="shared" si="0"/>
        <v>6130.8000000000011</v>
      </c>
    </row>
    <row r="15" spans="3:8">
      <c r="C15" s="27">
        <v>21</v>
      </c>
      <c r="D15" s="32">
        <f>'21'!D376</f>
        <v>1903.7500000000002</v>
      </c>
      <c r="E15" s="32">
        <f>'21'!E376</f>
        <v>390.13</v>
      </c>
      <c r="F15" s="28"/>
      <c r="H15" s="6">
        <f t="shared" si="0"/>
        <v>2293.88</v>
      </c>
    </row>
    <row r="16" spans="3:8">
      <c r="C16" s="27">
        <v>22</v>
      </c>
      <c r="D16" s="32">
        <f>'22'!D482</f>
        <v>3074.1500000000005</v>
      </c>
      <c r="E16" s="32">
        <f>'22'!E482</f>
        <v>1277.97</v>
      </c>
      <c r="F16" s="28"/>
      <c r="G16" s="6"/>
      <c r="H16" s="6">
        <f t="shared" si="0"/>
        <v>4352.1200000000008</v>
      </c>
    </row>
    <row r="17" spans="3:8" ht="15">
      <c r="C17" s="3" t="s">
        <v>4</v>
      </c>
      <c r="D17" s="5">
        <f>SUM(D5:D16)</f>
        <v>14667.340000000004</v>
      </c>
      <c r="E17" s="5">
        <f t="shared" ref="E17:F17" si="1">SUM(E5:E16)</f>
        <v>9338.58</v>
      </c>
      <c r="F17" s="5">
        <f t="shared" si="1"/>
        <v>628.11000000000013</v>
      </c>
      <c r="H17" s="2">
        <f>SUM(H5:H16)</f>
        <v>24634.030000000006</v>
      </c>
    </row>
    <row r="20" spans="3:8" ht="15">
      <c r="C20" s="1" t="s">
        <v>5</v>
      </c>
      <c r="D20" s="1"/>
      <c r="E20" s="2">
        <f>D17+E17+F17</f>
        <v>24634.030000000006</v>
      </c>
    </row>
  </sheetData>
  <mergeCells count="2">
    <mergeCell ref="C3:C4"/>
    <mergeCell ref="D3:F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workbookViewId="0">
      <selection activeCell="A2" sqref="A2"/>
    </sheetView>
  </sheetViews>
  <sheetFormatPr defaultRowHeight="15"/>
  <cols>
    <col min="1" max="1" width="8.875" style="19" customWidth="1"/>
    <col min="2" max="2" width="12.25" style="12" customWidth="1"/>
    <col min="3" max="3" width="12.5" style="12" customWidth="1"/>
    <col min="4" max="4" width="11.25" style="12" customWidth="1"/>
    <col min="5" max="5" width="12.25" style="12" customWidth="1"/>
  </cols>
  <sheetData>
    <row r="1" spans="1:5">
      <c r="A1" s="88" t="s">
        <v>5058</v>
      </c>
      <c r="B1" s="89"/>
      <c r="C1" s="89"/>
      <c r="D1" s="89"/>
      <c r="E1" s="89"/>
    </row>
    <row r="2" spans="1:5" s="7" customFormat="1">
      <c r="A2" s="15" t="s">
        <v>6</v>
      </c>
      <c r="B2" s="15" t="s">
        <v>7</v>
      </c>
      <c r="C2" s="15" t="s">
        <v>8</v>
      </c>
      <c r="D2" s="15" t="s">
        <v>107</v>
      </c>
      <c r="E2" s="15" t="s">
        <v>108</v>
      </c>
    </row>
    <row r="3" spans="1:5">
      <c r="A3" s="15" t="s">
        <v>67</v>
      </c>
      <c r="B3" s="8" t="s">
        <v>9</v>
      </c>
      <c r="C3" s="8" t="s">
        <v>10</v>
      </c>
      <c r="D3" s="8">
        <v>21.16</v>
      </c>
      <c r="E3" s="8"/>
    </row>
    <row r="4" spans="1:5">
      <c r="A4" s="29" t="s">
        <v>68</v>
      </c>
      <c r="B4" s="8" t="s">
        <v>12</v>
      </c>
      <c r="C4" s="17" t="s">
        <v>11</v>
      </c>
      <c r="D4" s="8">
        <v>31.87</v>
      </c>
      <c r="E4" s="18"/>
    </row>
    <row r="5" spans="1:5">
      <c r="A5" s="29" t="s">
        <v>69</v>
      </c>
      <c r="B5" s="8" t="s">
        <v>14</v>
      </c>
      <c r="C5" s="17" t="s">
        <v>13</v>
      </c>
      <c r="D5" s="8">
        <v>27.83</v>
      </c>
      <c r="E5" s="8"/>
    </row>
    <row r="6" spans="1:5">
      <c r="A6" s="29" t="s">
        <v>70</v>
      </c>
      <c r="B6" s="8" t="s">
        <v>13</v>
      </c>
      <c r="C6" s="17" t="s">
        <v>15</v>
      </c>
      <c r="D6" s="8">
        <v>19.55</v>
      </c>
      <c r="E6" s="8"/>
    </row>
    <row r="7" spans="1:5">
      <c r="A7" s="29" t="s">
        <v>71</v>
      </c>
      <c r="B7" s="8" t="s">
        <v>16</v>
      </c>
      <c r="C7" s="17" t="s">
        <v>17</v>
      </c>
      <c r="D7" s="8">
        <v>39.369999999999997</v>
      </c>
      <c r="E7" s="8"/>
    </row>
    <row r="8" spans="1:5">
      <c r="A8" s="29" t="s">
        <v>72</v>
      </c>
      <c r="B8" s="8" t="s">
        <v>18</v>
      </c>
      <c r="C8" s="17" t="s">
        <v>19</v>
      </c>
      <c r="D8" s="8">
        <v>5.58</v>
      </c>
      <c r="E8" s="8"/>
    </row>
    <row r="9" spans="1:5">
      <c r="A9" s="29" t="s">
        <v>73</v>
      </c>
      <c r="B9" s="8" t="s">
        <v>19</v>
      </c>
      <c r="C9" s="17" t="s">
        <v>20</v>
      </c>
      <c r="D9" s="8">
        <v>21.3</v>
      </c>
      <c r="E9" s="8"/>
    </row>
    <row r="10" spans="1:5">
      <c r="A10" s="29" t="s">
        <v>74</v>
      </c>
      <c r="B10" s="8" t="s">
        <v>21</v>
      </c>
      <c r="C10" s="17" t="s">
        <v>22</v>
      </c>
      <c r="D10" s="8">
        <v>22.83</v>
      </c>
      <c r="E10" s="8"/>
    </row>
    <row r="11" spans="1:5">
      <c r="A11" s="29" t="s">
        <v>75</v>
      </c>
      <c r="B11" s="8" t="s">
        <v>23</v>
      </c>
      <c r="C11" s="17" t="s">
        <v>24</v>
      </c>
      <c r="D11" s="8">
        <v>16.600000000000001</v>
      </c>
      <c r="E11" s="8"/>
    </row>
    <row r="12" spans="1:5">
      <c r="A12" s="29" t="s">
        <v>76</v>
      </c>
      <c r="B12" s="8" t="s">
        <v>25</v>
      </c>
      <c r="C12" s="17" t="s">
        <v>26</v>
      </c>
      <c r="D12" s="8">
        <v>17.100000000000001</v>
      </c>
      <c r="E12" s="8"/>
    </row>
    <row r="13" spans="1:5">
      <c r="A13" s="29" t="s">
        <v>77</v>
      </c>
      <c r="B13" s="8" t="s">
        <v>28</v>
      </c>
      <c r="C13" s="17" t="s">
        <v>27</v>
      </c>
      <c r="D13" s="8">
        <v>17.510000000000002</v>
      </c>
      <c r="E13" s="8"/>
    </row>
    <row r="14" spans="1:5">
      <c r="A14" s="29" t="s">
        <v>78</v>
      </c>
      <c r="B14" s="8" t="s">
        <v>29</v>
      </c>
      <c r="C14" s="17" t="s">
        <v>30</v>
      </c>
      <c r="D14" s="8">
        <v>33.090000000000003</v>
      </c>
      <c r="E14" s="8"/>
    </row>
    <row r="15" spans="1:5">
      <c r="A15" s="29" t="s">
        <v>79</v>
      </c>
      <c r="B15" s="8" t="s">
        <v>31</v>
      </c>
      <c r="C15" s="17" t="s">
        <v>32</v>
      </c>
      <c r="D15" s="8">
        <v>5.08</v>
      </c>
      <c r="E15" s="8"/>
    </row>
    <row r="16" spans="1:5">
      <c r="A16" s="29" t="s">
        <v>80</v>
      </c>
      <c r="B16" s="8" t="s">
        <v>34</v>
      </c>
      <c r="C16" s="17" t="s">
        <v>33</v>
      </c>
      <c r="D16" s="8">
        <v>18.350000000000001</v>
      </c>
      <c r="E16" s="8"/>
    </row>
    <row r="17" spans="1:5">
      <c r="A17" s="29" t="s">
        <v>81</v>
      </c>
      <c r="B17" s="8" t="s">
        <v>35</v>
      </c>
      <c r="C17" s="17" t="s">
        <v>36</v>
      </c>
      <c r="D17" s="8">
        <v>5.1100000000000003</v>
      </c>
      <c r="E17" s="8"/>
    </row>
    <row r="18" spans="1:5">
      <c r="A18" s="29" t="s">
        <v>82</v>
      </c>
      <c r="B18" s="8" t="s">
        <v>37</v>
      </c>
      <c r="C18" s="17" t="s">
        <v>38</v>
      </c>
      <c r="D18" s="8">
        <v>25.47</v>
      </c>
      <c r="E18" s="8"/>
    </row>
    <row r="19" spans="1:5">
      <c r="A19" s="29" t="s">
        <v>83</v>
      </c>
      <c r="B19" s="8" t="s">
        <v>39</v>
      </c>
      <c r="C19" s="17" t="s">
        <v>40</v>
      </c>
      <c r="D19" s="8"/>
      <c r="E19" s="8">
        <v>23.09</v>
      </c>
    </row>
    <row r="20" spans="1:5">
      <c r="A20" s="29" t="s">
        <v>84</v>
      </c>
      <c r="B20" s="8" t="s">
        <v>40</v>
      </c>
      <c r="C20" s="17" t="s">
        <v>41</v>
      </c>
      <c r="D20" s="8"/>
      <c r="E20" s="8">
        <v>14.43</v>
      </c>
    </row>
    <row r="21" spans="1:5">
      <c r="A21" s="29" t="s">
        <v>85</v>
      </c>
      <c r="B21" s="8" t="s">
        <v>42</v>
      </c>
      <c r="C21" s="17" t="s">
        <v>40</v>
      </c>
      <c r="D21" s="8">
        <v>18.190000000000001</v>
      </c>
      <c r="E21" s="8"/>
    </row>
    <row r="22" spans="1:5">
      <c r="A22" s="29" t="s">
        <v>86</v>
      </c>
      <c r="B22" s="8" t="s">
        <v>43</v>
      </c>
      <c r="C22" s="17" t="s">
        <v>44</v>
      </c>
      <c r="D22" s="8">
        <v>7.15</v>
      </c>
      <c r="E22" s="8"/>
    </row>
    <row r="23" spans="1:5">
      <c r="A23" s="29" t="s">
        <v>87</v>
      </c>
      <c r="B23" s="8" t="s">
        <v>44</v>
      </c>
      <c r="C23" s="17" t="s">
        <v>45</v>
      </c>
      <c r="D23" s="8">
        <v>36.67</v>
      </c>
      <c r="E23" s="8"/>
    </row>
    <row r="24" spans="1:5">
      <c r="A24" s="29" t="s">
        <v>88</v>
      </c>
      <c r="B24" s="8" t="s">
        <v>46</v>
      </c>
      <c r="C24" s="17" t="s">
        <v>47</v>
      </c>
      <c r="D24" s="8">
        <v>11.29</v>
      </c>
      <c r="E24" s="8"/>
    </row>
    <row r="25" spans="1:5">
      <c r="A25" s="29" t="s">
        <v>89</v>
      </c>
      <c r="B25" s="8" t="s">
        <v>47</v>
      </c>
      <c r="C25" s="17" t="s">
        <v>48</v>
      </c>
      <c r="D25" s="8">
        <v>7.3</v>
      </c>
      <c r="E25" s="8"/>
    </row>
    <row r="26" spans="1:5">
      <c r="A26" s="29" t="s">
        <v>90</v>
      </c>
      <c r="B26" s="8" t="s">
        <v>49</v>
      </c>
      <c r="C26" s="17" t="s">
        <v>50</v>
      </c>
      <c r="D26" s="8">
        <v>18.18</v>
      </c>
      <c r="E26" s="8"/>
    </row>
    <row r="27" spans="1:5">
      <c r="A27" s="29" t="s">
        <v>91</v>
      </c>
      <c r="B27" s="8" t="s">
        <v>51</v>
      </c>
      <c r="C27" s="17" t="s">
        <v>52</v>
      </c>
      <c r="D27" s="8">
        <v>24.88</v>
      </c>
      <c r="E27" s="8"/>
    </row>
    <row r="28" spans="1:5">
      <c r="A28" s="29" t="s">
        <v>92</v>
      </c>
      <c r="B28" s="8" t="s">
        <v>55</v>
      </c>
      <c r="C28" s="17" t="s">
        <v>56</v>
      </c>
      <c r="D28" s="8">
        <v>10.86</v>
      </c>
      <c r="E28" s="8"/>
    </row>
    <row r="29" spans="1:5">
      <c r="A29" s="29" t="s">
        <v>93</v>
      </c>
      <c r="B29" s="8" t="s">
        <v>53</v>
      </c>
      <c r="C29" s="17" t="s">
        <v>54</v>
      </c>
      <c r="D29" s="8">
        <v>36.770000000000003</v>
      </c>
      <c r="E29" s="8"/>
    </row>
    <row r="30" spans="1:5">
      <c r="A30" s="29" t="s">
        <v>94</v>
      </c>
      <c r="B30" s="8" t="s">
        <v>57</v>
      </c>
      <c r="C30" s="17" t="s">
        <v>58</v>
      </c>
      <c r="D30" s="8">
        <v>33.1</v>
      </c>
      <c r="E30" s="8"/>
    </row>
    <row r="31" spans="1:5">
      <c r="A31" s="29" t="s">
        <v>95</v>
      </c>
      <c r="B31" s="8" t="s">
        <v>59</v>
      </c>
      <c r="C31" s="17" t="s">
        <v>60</v>
      </c>
      <c r="D31" s="8">
        <v>42.24</v>
      </c>
      <c r="E31" s="8"/>
    </row>
    <row r="32" spans="1:5">
      <c r="A32" s="29" t="s">
        <v>96</v>
      </c>
      <c r="B32" s="8" t="s">
        <v>61</v>
      </c>
      <c r="C32" s="17" t="s">
        <v>62</v>
      </c>
      <c r="D32" s="8">
        <v>23.18</v>
      </c>
      <c r="E32" s="8"/>
    </row>
    <row r="33" spans="1:5">
      <c r="A33" s="29" t="s">
        <v>97</v>
      </c>
      <c r="B33" s="8" t="s">
        <v>64</v>
      </c>
      <c r="C33" s="17" t="s">
        <v>63</v>
      </c>
      <c r="D33" s="8">
        <v>24.1</v>
      </c>
      <c r="E33" s="8"/>
    </row>
    <row r="34" spans="1:5">
      <c r="A34" s="29" t="s">
        <v>98</v>
      </c>
      <c r="B34" s="8" t="s">
        <v>63</v>
      </c>
      <c r="C34" s="17" t="s">
        <v>65</v>
      </c>
      <c r="D34" s="8">
        <v>19.829999999999998</v>
      </c>
      <c r="E34" s="8"/>
    </row>
    <row r="35" spans="1:5">
      <c r="A35" s="29" t="s">
        <v>99</v>
      </c>
      <c r="B35" s="8" t="s">
        <v>65</v>
      </c>
      <c r="C35" s="17" t="s">
        <v>66</v>
      </c>
      <c r="D35" s="8">
        <v>3.42</v>
      </c>
      <c r="E35" s="8"/>
    </row>
    <row r="36" spans="1:5">
      <c r="A36" s="29" t="s">
        <v>100</v>
      </c>
      <c r="B36" s="8" t="s">
        <v>62</v>
      </c>
      <c r="C36" s="17" t="s">
        <v>205</v>
      </c>
      <c r="D36" s="8">
        <v>30.05</v>
      </c>
      <c r="E36" s="8"/>
    </row>
    <row r="37" spans="1:5">
      <c r="A37" s="29" t="s">
        <v>101</v>
      </c>
      <c r="B37" s="8" t="s">
        <v>65</v>
      </c>
      <c r="C37" s="17" t="s">
        <v>206</v>
      </c>
      <c r="D37" s="8">
        <v>37.06</v>
      </c>
      <c r="E37" s="8"/>
    </row>
    <row r="38" spans="1:5">
      <c r="A38" s="29" t="s">
        <v>102</v>
      </c>
      <c r="B38" s="8" t="s">
        <v>207</v>
      </c>
      <c r="C38" s="17" t="s">
        <v>208</v>
      </c>
      <c r="D38" s="8">
        <v>39.31</v>
      </c>
      <c r="E38" s="8"/>
    </row>
    <row r="39" spans="1:5">
      <c r="A39" s="29" t="s">
        <v>103</v>
      </c>
      <c r="B39" s="8" t="s">
        <v>209</v>
      </c>
      <c r="C39" s="17" t="s">
        <v>210</v>
      </c>
      <c r="D39" s="8">
        <v>42.3</v>
      </c>
      <c r="E39" s="8"/>
    </row>
    <row r="40" spans="1:5">
      <c r="A40" s="29" t="s">
        <v>104</v>
      </c>
      <c r="B40" s="8" t="s">
        <v>109</v>
      </c>
      <c r="C40" s="17" t="s">
        <v>110</v>
      </c>
      <c r="D40" s="8">
        <v>28.27</v>
      </c>
      <c r="E40" s="8"/>
    </row>
    <row r="41" spans="1:5">
      <c r="A41" s="29" t="s">
        <v>105</v>
      </c>
      <c r="B41" s="8" t="s">
        <v>111</v>
      </c>
      <c r="C41" s="17" t="s">
        <v>110</v>
      </c>
      <c r="D41" s="8">
        <v>14.52</v>
      </c>
      <c r="E41" s="8"/>
    </row>
    <row r="42" spans="1:5">
      <c r="A42" s="29" t="s">
        <v>106</v>
      </c>
      <c r="B42" s="8" t="s">
        <v>110</v>
      </c>
      <c r="C42" s="17" t="s">
        <v>112</v>
      </c>
      <c r="D42" s="8">
        <v>8.89</v>
      </c>
      <c r="E42" s="8"/>
    </row>
    <row r="43" spans="1:5">
      <c r="A43" s="29" t="s">
        <v>165</v>
      </c>
      <c r="B43" s="8" t="s">
        <v>112</v>
      </c>
      <c r="C43" s="17" t="s">
        <v>113</v>
      </c>
      <c r="D43" s="8">
        <v>20.86</v>
      </c>
      <c r="E43" s="8"/>
    </row>
    <row r="44" spans="1:5">
      <c r="A44" s="29" t="s">
        <v>166</v>
      </c>
      <c r="B44" s="8" t="s">
        <v>113</v>
      </c>
      <c r="C44" s="17" t="s">
        <v>114</v>
      </c>
      <c r="D44" s="8">
        <v>9.3800000000000008</v>
      </c>
      <c r="E44" s="8"/>
    </row>
    <row r="45" spans="1:5">
      <c r="A45" s="29" t="s">
        <v>167</v>
      </c>
      <c r="B45" s="8" t="s">
        <v>114</v>
      </c>
      <c r="C45" s="17" t="s">
        <v>115</v>
      </c>
      <c r="D45" s="8">
        <v>23.91</v>
      </c>
      <c r="E45" s="8"/>
    </row>
    <row r="46" spans="1:5">
      <c r="A46" s="29" t="s">
        <v>168</v>
      </c>
      <c r="B46" s="8" t="s">
        <v>115</v>
      </c>
      <c r="C46" s="17" t="s">
        <v>116</v>
      </c>
      <c r="D46" s="8">
        <v>12.84</v>
      </c>
      <c r="E46" s="8"/>
    </row>
    <row r="47" spans="1:5">
      <c r="A47" s="29" t="s">
        <v>169</v>
      </c>
      <c r="B47" s="8" t="s">
        <v>116</v>
      </c>
      <c r="C47" s="17" t="s">
        <v>117</v>
      </c>
      <c r="D47" s="8">
        <v>9.43</v>
      </c>
      <c r="E47" s="8"/>
    </row>
    <row r="48" spans="1:5">
      <c r="A48" s="29" t="s">
        <v>170</v>
      </c>
      <c r="B48" s="8" t="s">
        <v>117</v>
      </c>
      <c r="C48" s="17" t="s">
        <v>118</v>
      </c>
      <c r="D48" s="8">
        <v>6.48</v>
      </c>
      <c r="E48" s="8"/>
    </row>
    <row r="49" spans="1:5">
      <c r="A49" s="29" t="s">
        <v>171</v>
      </c>
      <c r="B49" s="8" t="s">
        <v>119</v>
      </c>
      <c r="C49" s="17" t="s">
        <v>120</v>
      </c>
      <c r="D49" s="8">
        <v>41.42</v>
      </c>
      <c r="E49" s="8"/>
    </row>
    <row r="50" spans="1:5">
      <c r="A50" s="29" t="s">
        <v>172</v>
      </c>
      <c r="B50" s="8" t="s">
        <v>120</v>
      </c>
      <c r="C50" s="17" t="s">
        <v>121</v>
      </c>
      <c r="D50" s="8">
        <v>25.52</v>
      </c>
      <c r="E50" s="8"/>
    </row>
    <row r="51" spans="1:5">
      <c r="A51" s="29" t="s">
        <v>173</v>
      </c>
      <c r="B51" s="8" t="s">
        <v>122</v>
      </c>
      <c r="C51" s="17" t="s">
        <v>123</v>
      </c>
      <c r="D51" s="8">
        <v>26.67</v>
      </c>
      <c r="E51" s="8"/>
    </row>
    <row r="52" spans="1:5">
      <c r="A52" s="29" t="s">
        <v>174</v>
      </c>
      <c r="B52" s="8" t="s">
        <v>124</v>
      </c>
      <c r="C52" s="17" t="s">
        <v>125</v>
      </c>
      <c r="D52" s="8">
        <v>6.5</v>
      </c>
      <c r="E52" s="8"/>
    </row>
    <row r="53" spans="1:5">
      <c r="A53" s="29" t="s">
        <v>175</v>
      </c>
      <c r="B53" s="8" t="s">
        <v>126</v>
      </c>
      <c r="C53" s="17" t="s">
        <v>127</v>
      </c>
      <c r="D53" s="8">
        <v>20.13</v>
      </c>
      <c r="E53" s="8"/>
    </row>
    <row r="54" spans="1:5">
      <c r="A54" s="29" t="s">
        <v>176</v>
      </c>
      <c r="B54" s="8" t="s">
        <v>128</v>
      </c>
      <c r="C54" s="17" t="s">
        <v>129</v>
      </c>
      <c r="D54" s="8">
        <v>37.380000000000003</v>
      </c>
      <c r="E54" s="8"/>
    </row>
    <row r="55" spans="1:5">
      <c r="A55" s="29" t="s">
        <v>177</v>
      </c>
      <c r="B55" s="8" t="s">
        <v>130</v>
      </c>
      <c r="C55" s="17" t="s">
        <v>131</v>
      </c>
      <c r="D55" s="8">
        <v>22.01</v>
      </c>
      <c r="E55" s="8"/>
    </row>
    <row r="56" spans="1:5">
      <c r="A56" s="29" t="s">
        <v>178</v>
      </c>
      <c r="B56" s="8" t="s">
        <v>132</v>
      </c>
      <c r="C56" s="17" t="s">
        <v>133</v>
      </c>
      <c r="D56" s="8">
        <v>22.92</v>
      </c>
      <c r="E56" s="8"/>
    </row>
    <row r="57" spans="1:5">
      <c r="A57" s="29" t="s">
        <v>179</v>
      </c>
      <c r="B57" s="8" t="s">
        <v>133</v>
      </c>
      <c r="C57" s="17" t="s">
        <v>134</v>
      </c>
      <c r="D57" s="8">
        <v>18.53</v>
      </c>
      <c r="E57" s="8"/>
    </row>
    <row r="58" spans="1:5">
      <c r="A58" s="29" t="s">
        <v>180</v>
      </c>
      <c r="B58" s="8" t="s">
        <v>134</v>
      </c>
      <c r="C58" s="17" t="s">
        <v>135</v>
      </c>
      <c r="D58" s="8">
        <v>28.04</v>
      </c>
      <c r="E58" s="8"/>
    </row>
    <row r="59" spans="1:5">
      <c r="A59" s="29" t="s">
        <v>181</v>
      </c>
      <c r="B59" s="8" t="s">
        <v>137</v>
      </c>
      <c r="C59" s="17" t="s">
        <v>136</v>
      </c>
      <c r="D59" s="8">
        <v>36.25</v>
      </c>
      <c r="E59" s="8"/>
    </row>
    <row r="60" spans="1:5">
      <c r="A60" s="29" t="s">
        <v>182</v>
      </c>
      <c r="B60" s="8" t="s">
        <v>136</v>
      </c>
      <c r="C60" s="17" t="s">
        <v>138</v>
      </c>
      <c r="D60" s="8">
        <v>13.48</v>
      </c>
      <c r="E60" s="8"/>
    </row>
    <row r="61" spans="1:5">
      <c r="A61" s="29" t="s">
        <v>183</v>
      </c>
      <c r="B61" s="8" t="s">
        <v>138</v>
      </c>
      <c r="C61" s="17" t="s">
        <v>139</v>
      </c>
      <c r="D61" s="8">
        <v>7.18</v>
      </c>
      <c r="E61" s="8"/>
    </row>
    <row r="62" spans="1:5">
      <c r="A62" s="29" t="s">
        <v>184</v>
      </c>
      <c r="B62" s="8" t="s">
        <v>140</v>
      </c>
      <c r="C62" s="17" t="s">
        <v>141</v>
      </c>
      <c r="D62" s="8">
        <v>9.0399999999999991</v>
      </c>
      <c r="E62" s="8"/>
    </row>
    <row r="63" spans="1:5">
      <c r="A63" s="29" t="s">
        <v>185</v>
      </c>
      <c r="B63" s="8" t="s">
        <v>141</v>
      </c>
      <c r="C63" s="17" t="s">
        <v>142</v>
      </c>
      <c r="D63" s="8">
        <v>30.55</v>
      </c>
      <c r="E63" s="8"/>
    </row>
    <row r="64" spans="1:5">
      <c r="A64" s="29" t="s">
        <v>186</v>
      </c>
      <c r="B64" s="8" t="s">
        <v>143</v>
      </c>
      <c r="C64" s="17" t="s">
        <v>144</v>
      </c>
      <c r="D64" s="8">
        <v>23.02</v>
      </c>
      <c r="E64" s="8"/>
    </row>
    <row r="65" spans="1:5">
      <c r="A65" s="29" t="s">
        <v>187</v>
      </c>
      <c r="B65" s="8" t="s">
        <v>144</v>
      </c>
      <c r="C65" s="17" t="s">
        <v>145</v>
      </c>
      <c r="D65" s="8">
        <v>20.37</v>
      </c>
      <c r="E65" s="8"/>
    </row>
    <row r="66" spans="1:5">
      <c r="A66" s="29" t="s">
        <v>188</v>
      </c>
      <c r="B66" s="8" t="s">
        <v>145</v>
      </c>
      <c r="C66" s="17" t="s">
        <v>146</v>
      </c>
      <c r="D66" s="8">
        <v>42.16</v>
      </c>
      <c r="E66" s="8"/>
    </row>
    <row r="67" spans="1:5">
      <c r="A67" s="29" t="s">
        <v>189</v>
      </c>
      <c r="B67" s="8" t="s">
        <v>146</v>
      </c>
      <c r="C67" s="17" t="s">
        <v>147</v>
      </c>
      <c r="D67" s="8">
        <v>33.200000000000003</v>
      </c>
      <c r="E67" s="8"/>
    </row>
    <row r="68" spans="1:5">
      <c r="A68" s="29" t="s">
        <v>190</v>
      </c>
      <c r="B68" s="8" t="s">
        <v>147</v>
      </c>
      <c r="C68" s="17" t="s">
        <v>148</v>
      </c>
      <c r="D68" s="8">
        <v>15.32</v>
      </c>
      <c r="E68" s="8"/>
    </row>
    <row r="69" spans="1:5">
      <c r="A69" s="29" t="s">
        <v>191</v>
      </c>
      <c r="B69" s="8" t="s">
        <v>148</v>
      </c>
      <c r="C69" s="17" t="s">
        <v>149</v>
      </c>
      <c r="D69" s="8">
        <v>10.42</v>
      </c>
      <c r="E69" s="8"/>
    </row>
    <row r="70" spans="1:5">
      <c r="A70" s="29" t="s">
        <v>192</v>
      </c>
      <c r="B70" s="8" t="s">
        <v>149</v>
      </c>
      <c r="C70" s="17" t="s">
        <v>150</v>
      </c>
      <c r="D70" s="8">
        <v>8.3800000000000008</v>
      </c>
      <c r="E70" s="8"/>
    </row>
    <row r="71" spans="1:5">
      <c r="A71" s="29" t="s">
        <v>193</v>
      </c>
      <c r="B71" s="8" t="s">
        <v>151</v>
      </c>
      <c r="C71" s="17" t="s">
        <v>152</v>
      </c>
      <c r="D71" s="8">
        <v>11.74</v>
      </c>
      <c r="E71" s="8"/>
    </row>
    <row r="72" spans="1:5">
      <c r="A72" s="29" t="s">
        <v>194</v>
      </c>
      <c r="B72" s="8" t="s">
        <v>152</v>
      </c>
      <c r="C72" s="17" t="s">
        <v>153</v>
      </c>
      <c r="D72" s="8">
        <v>37.08</v>
      </c>
      <c r="E72" s="8"/>
    </row>
    <row r="73" spans="1:5">
      <c r="A73" s="29" t="s">
        <v>195</v>
      </c>
      <c r="B73" s="8" t="s">
        <v>153</v>
      </c>
      <c r="C73" s="17" t="s">
        <v>154</v>
      </c>
      <c r="D73" s="8">
        <v>25.81</v>
      </c>
      <c r="E73" s="8"/>
    </row>
    <row r="74" spans="1:5">
      <c r="A74" s="29" t="s">
        <v>196</v>
      </c>
      <c r="B74" s="8" t="s">
        <v>155</v>
      </c>
      <c r="C74" s="17" t="s">
        <v>156</v>
      </c>
      <c r="D74" s="8">
        <v>15.74</v>
      </c>
      <c r="E74" s="8"/>
    </row>
    <row r="75" spans="1:5">
      <c r="A75" s="29" t="s">
        <v>197</v>
      </c>
      <c r="B75" s="8" t="s">
        <v>157</v>
      </c>
      <c r="C75" s="17" t="s">
        <v>158</v>
      </c>
      <c r="D75" s="8">
        <v>19.489999999999998</v>
      </c>
      <c r="E75" s="8"/>
    </row>
    <row r="76" spans="1:5">
      <c r="A76" s="29" t="s">
        <v>198</v>
      </c>
      <c r="B76" s="8" t="s">
        <v>158</v>
      </c>
      <c r="C76" s="17" t="s">
        <v>159</v>
      </c>
      <c r="D76" s="8">
        <v>4.43</v>
      </c>
      <c r="E76" s="8"/>
    </row>
    <row r="77" spans="1:5">
      <c r="A77" s="29" t="s">
        <v>199</v>
      </c>
      <c r="B77" s="8" t="s">
        <v>160</v>
      </c>
      <c r="C77" s="17" t="s">
        <v>161</v>
      </c>
      <c r="D77" s="8">
        <v>27.98</v>
      </c>
      <c r="E77" s="8"/>
    </row>
    <row r="78" spans="1:5">
      <c r="A78" s="29" t="s">
        <v>200</v>
      </c>
      <c r="B78" s="8" t="s">
        <v>161</v>
      </c>
      <c r="C78" s="17" t="s">
        <v>162</v>
      </c>
      <c r="D78" s="8">
        <v>17.899999999999999</v>
      </c>
      <c r="E78" s="8"/>
    </row>
    <row r="79" spans="1:5">
      <c r="A79" s="29" t="s">
        <v>201</v>
      </c>
      <c r="B79" s="8" t="s">
        <v>163</v>
      </c>
      <c r="C79" s="17" t="s">
        <v>164</v>
      </c>
      <c r="D79" s="8">
        <v>31.93</v>
      </c>
      <c r="E79" s="8"/>
    </row>
    <row r="80" spans="1:5">
      <c r="A80" s="29" t="s">
        <v>202</v>
      </c>
      <c r="B80" s="8" t="s">
        <v>211</v>
      </c>
      <c r="C80" s="17" t="s">
        <v>212</v>
      </c>
      <c r="D80" s="8">
        <v>8.89</v>
      </c>
      <c r="E80" s="17"/>
    </row>
    <row r="81" spans="1:5">
      <c r="A81" s="29" t="s">
        <v>203</v>
      </c>
      <c r="B81" s="8" t="s">
        <v>213</v>
      </c>
      <c r="C81" s="17" t="s">
        <v>214</v>
      </c>
      <c r="D81" s="8">
        <v>13.85</v>
      </c>
      <c r="E81" s="17"/>
    </row>
    <row r="82" spans="1:5">
      <c r="A82" s="29" t="s">
        <v>204</v>
      </c>
      <c r="B82" s="8" t="s">
        <v>215</v>
      </c>
      <c r="C82" s="17" t="s">
        <v>216</v>
      </c>
      <c r="D82" s="8">
        <v>20.21</v>
      </c>
      <c r="E82" s="17"/>
    </row>
    <row r="83" spans="1:5">
      <c r="A83" s="29" t="s">
        <v>218</v>
      </c>
      <c r="B83" s="8" t="s">
        <v>216</v>
      </c>
      <c r="C83" s="17" t="s">
        <v>217</v>
      </c>
      <c r="D83" s="8">
        <v>27.66</v>
      </c>
      <c r="E83" s="17"/>
    </row>
    <row r="84" spans="1:5">
      <c r="A84" s="29" t="s">
        <v>219</v>
      </c>
      <c r="B84" s="8" t="s">
        <v>233</v>
      </c>
      <c r="C84" s="17" t="s">
        <v>234</v>
      </c>
      <c r="D84" s="8">
        <v>31.15</v>
      </c>
      <c r="E84" s="8"/>
    </row>
    <row r="85" spans="1:5">
      <c r="A85" s="29" t="s">
        <v>220</v>
      </c>
      <c r="B85" s="8" t="s">
        <v>235</v>
      </c>
      <c r="C85" s="17" t="s">
        <v>236</v>
      </c>
      <c r="D85" s="8">
        <v>20.89</v>
      </c>
      <c r="E85" s="8"/>
    </row>
    <row r="86" spans="1:5">
      <c r="A86" s="29" t="s">
        <v>221</v>
      </c>
      <c r="B86" s="8" t="s">
        <v>237</v>
      </c>
      <c r="C86" s="17" t="s">
        <v>238</v>
      </c>
      <c r="D86" s="8">
        <v>31.76</v>
      </c>
      <c r="E86" s="8"/>
    </row>
    <row r="87" spans="1:5">
      <c r="A87" s="29" t="s">
        <v>222</v>
      </c>
      <c r="B87" s="8" t="s">
        <v>238</v>
      </c>
      <c r="C87" s="17" t="s">
        <v>233</v>
      </c>
      <c r="D87" s="8">
        <v>10.08</v>
      </c>
      <c r="E87" s="8"/>
    </row>
    <row r="88" spans="1:5">
      <c r="A88" s="29" t="s">
        <v>223</v>
      </c>
      <c r="B88" s="8" t="s">
        <v>239</v>
      </c>
      <c r="C88" s="17" t="s">
        <v>240</v>
      </c>
      <c r="D88" s="8">
        <v>8.8800000000000008</v>
      </c>
      <c r="E88" s="8"/>
    </row>
    <row r="89" spans="1:5">
      <c r="A89" s="29" t="s">
        <v>224</v>
      </c>
      <c r="B89" s="8" t="s">
        <v>241</v>
      </c>
      <c r="C89" s="17" t="s">
        <v>241</v>
      </c>
      <c r="D89" s="8">
        <v>12.32</v>
      </c>
      <c r="E89" s="8"/>
    </row>
    <row r="90" spans="1:5">
      <c r="A90" s="29" t="s">
        <v>225</v>
      </c>
      <c r="B90" s="8" t="s">
        <v>242</v>
      </c>
      <c r="C90" s="17" t="s">
        <v>243</v>
      </c>
      <c r="D90" s="8">
        <v>9.2100000000000009</v>
      </c>
      <c r="E90" s="8"/>
    </row>
    <row r="91" spans="1:5">
      <c r="A91" s="29" t="s">
        <v>226</v>
      </c>
      <c r="B91" s="8" t="s">
        <v>243</v>
      </c>
      <c r="C91" s="17" t="s">
        <v>244</v>
      </c>
      <c r="D91" s="8">
        <v>30.65</v>
      </c>
      <c r="E91" s="8"/>
    </row>
    <row r="92" spans="1:5">
      <c r="A92" s="29" t="s">
        <v>227</v>
      </c>
      <c r="B92" s="8" t="s">
        <v>245</v>
      </c>
      <c r="C92" s="17" t="s">
        <v>246</v>
      </c>
      <c r="D92" s="8"/>
      <c r="E92" s="8">
        <v>19.68</v>
      </c>
    </row>
    <row r="93" spans="1:5">
      <c r="A93" s="29" t="s">
        <v>228</v>
      </c>
      <c r="B93" s="8" t="s">
        <v>247</v>
      </c>
      <c r="C93" s="17" t="s">
        <v>248</v>
      </c>
      <c r="D93" s="8">
        <v>19.07</v>
      </c>
      <c r="E93" s="8"/>
    </row>
    <row r="94" spans="1:5">
      <c r="A94" s="29" t="s">
        <v>229</v>
      </c>
      <c r="B94" s="8" t="s">
        <v>249</v>
      </c>
      <c r="C94" s="17" t="s">
        <v>250</v>
      </c>
      <c r="D94" s="8">
        <v>18.54</v>
      </c>
      <c r="E94" s="8"/>
    </row>
    <row r="95" spans="1:5">
      <c r="A95" s="29" t="s">
        <v>230</v>
      </c>
      <c r="B95" s="8" t="s">
        <v>251</v>
      </c>
      <c r="C95" s="17" t="s">
        <v>252</v>
      </c>
      <c r="D95" s="8">
        <v>13.83</v>
      </c>
      <c r="E95" s="8"/>
    </row>
    <row r="96" spans="1:5">
      <c r="A96" s="29" t="s">
        <v>231</v>
      </c>
      <c r="B96" s="8" t="s">
        <v>252</v>
      </c>
      <c r="C96" s="17" t="s">
        <v>253</v>
      </c>
      <c r="D96" s="8">
        <v>10.82</v>
      </c>
      <c r="E96" s="8"/>
    </row>
    <row r="97" spans="1:5">
      <c r="A97" s="29" t="s">
        <v>232</v>
      </c>
      <c r="B97" s="8" t="s">
        <v>253</v>
      </c>
      <c r="C97" s="17" t="s">
        <v>254</v>
      </c>
      <c r="D97" s="8">
        <v>10.56</v>
      </c>
      <c r="E97" s="8"/>
    </row>
    <row r="98" spans="1:5">
      <c r="A98" s="29" t="s">
        <v>284</v>
      </c>
      <c r="B98" s="8" t="s">
        <v>254</v>
      </c>
      <c r="C98" s="17" t="s">
        <v>255</v>
      </c>
      <c r="D98" s="8">
        <v>9.8800000000000008</v>
      </c>
      <c r="E98" s="8"/>
    </row>
    <row r="99" spans="1:5">
      <c r="A99" s="29" t="s">
        <v>285</v>
      </c>
      <c r="B99" s="8" t="s">
        <v>256</v>
      </c>
      <c r="C99" s="17" t="s">
        <v>257</v>
      </c>
      <c r="D99" s="8">
        <v>21.44</v>
      </c>
      <c r="E99" s="8"/>
    </row>
    <row r="100" spans="1:5">
      <c r="A100" s="29" t="s">
        <v>286</v>
      </c>
      <c r="B100" s="8" t="s">
        <v>257</v>
      </c>
      <c r="C100" s="17" t="s">
        <v>258</v>
      </c>
      <c r="D100" s="8">
        <v>11.93</v>
      </c>
      <c r="E100" s="8"/>
    </row>
    <row r="101" spans="1:5">
      <c r="A101" s="29" t="s">
        <v>287</v>
      </c>
      <c r="B101" s="8" t="s">
        <v>259</v>
      </c>
      <c r="C101" s="17" t="s">
        <v>260</v>
      </c>
      <c r="D101" s="8">
        <v>19.05</v>
      </c>
      <c r="E101" s="8"/>
    </row>
    <row r="102" spans="1:5">
      <c r="A102" s="29" t="s">
        <v>288</v>
      </c>
      <c r="B102" s="8" t="s">
        <v>261</v>
      </c>
      <c r="C102" s="17" t="s">
        <v>262</v>
      </c>
      <c r="D102" s="8">
        <v>33.19</v>
      </c>
      <c r="E102" s="8"/>
    </row>
    <row r="103" spans="1:5">
      <c r="A103" s="29" t="s">
        <v>289</v>
      </c>
      <c r="B103" s="8" t="s">
        <v>263</v>
      </c>
      <c r="C103" s="17" t="s">
        <v>264</v>
      </c>
      <c r="D103" s="8">
        <v>19.41</v>
      </c>
      <c r="E103" s="8"/>
    </row>
    <row r="104" spans="1:5">
      <c r="A104" s="29" t="s">
        <v>290</v>
      </c>
      <c r="B104" s="8" t="s">
        <v>264</v>
      </c>
      <c r="C104" s="17" t="s">
        <v>265</v>
      </c>
      <c r="D104" s="8">
        <v>5.83</v>
      </c>
      <c r="E104" s="8"/>
    </row>
    <row r="105" spans="1:5">
      <c r="A105" s="29" t="s">
        <v>291</v>
      </c>
      <c r="B105" s="8" t="s">
        <v>212</v>
      </c>
      <c r="C105" s="17" t="s">
        <v>266</v>
      </c>
      <c r="D105" s="8"/>
      <c r="E105" s="8">
        <v>48.15</v>
      </c>
    </row>
    <row r="106" spans="1:5">
      <c r="A106" s="29" t="s">
        <v>292</v>
      </c>
      <c r="B106" s="8" t="s">
        <v>266</v>
      </c>
      <c r="C106" s="17" t="s">
        <v>267</v>
      </c>
      <c r="D106" s="8"/>
      <c r="E106" s="8">
        <v>42.95</v>
      </c>
    </row>
    <row r="107" spans="1:5">
      <c r="A107" s="29" t="s">
        <v>293</v>
      </c>
      <c r="B107" s="8" t="s">
        <v>267</v>
      </c>
      <c r="C107" s="17" t="s">
        <v>268</v>
      </c>
      <c r="D107" s="8"/>
      <c r="E107" s="8">
        <v>39.65</v>
      </c>
    </row>
    <row r="108" spans="1:5">
      <c r="A108" s="29" t="s">
        <v>294</v>
      </c>
      <c r="B108" s="8" t="s">
        <v>268</v>
      </c>
      <c r="C108" s="17" t="s">
        <v>269</v>
      </c>
      <c r="D108" s="8"/>
      <c r="E108" s="8">
        <v>19.07</v>
      </c>
    </row>
    <row r="109" spans="1:5">
      <c r="A109" s="29" t="s">
        <v>295</v>
      </c>
      <c r="B109" s="8" t="s">
        <v>269</v>
      </c>
      <c r="C109" s="17" t="s">
        <v>270</v>
      </c>
      <c r="D109" s="8"/>
      <c r="E109" s="8">
        <v>17.13</v>
      </c>
    </row>
    <row r="110" spans="1:5">
      <c r="A110" s="29" t="s">
        <v>296</v>
      </c>
      <c r="B110" s="8" t="s">
        <v>270</v>
      </c>
      <c r="C110" s="17" t="s">
        <v>271</v>
      </c>
      <c r="D110" s="8"/>
      <c r="E110" s="8">
        <v>43.34</v>
      </c>
    </row>
    <row r="111" spans="1:5">
      <c r="A111" s="29" t="s">
        <v>297</v>
      </c>
      <c r="B111" s="8" t="s">
        <v>271</v>
      </c>
      <c r="C111" s="17" t="s">
        <v>272</v>
      </c>
      <c r="D111" s="8"/>
      <c r="E111" s="8">
        <v>14.88</v>
      </c>
    </row>
    <row r="112" spans="1:5">
      <c r="A112" s="29" t="s">
        <v>298</v>
      </c>
      <c r="B112" s="8" t="s">
        <v>272</v>
      </c>
      <c r="C112" s="17" t="s">
        <v>273</v>
      </c>
      <c r="D112" s="8"/>
      <c r="E112" s="8">
        <v>26.06</v>
      </c>
    </row>
    <row r="113" spans="1:6">
      <c r="A113" s="29" t="s">
        <v>299</v>
      </c>
      <c r="B113" s="8" t="s">
        <v>273</v>
      </c>
      <c r="C113" s="17" t="s">
        <v>274</v>
      </c>
      <c r="D113" s="8"/>
      <c r="E113" s="8">
        <v>31.51</v>
      </c>
    </row>
    <row r="114" spans="1:6">
      <c r="A114" s="29" t="s">
        <v>300</v>
      </c>
      <c r="B114" s="8" t="s">
        <v>274</v>
      </c>
      <c r="C114" s="17" t="s">
        <v>275</v>
      </c>
      <c r="D114" s="8"/>
      <c r="E114" s="8">
        <v>41.15</v>
      </c>
    </row>
    <row r="115" spans="1:6">
      <c r="A115" s="29" t="s">
        <v>301</v>
      </c>
      <c r="B115" s="8" t="s">
        <v>217</v>
      </c>
      <c r="C115" s="17" t="s">
        <v>276</v>
      </c>
      <c r="D115" s="8">
        <v>4.75</v>
      </c>
      <c r="E115" s="8"/>
    </row>
    <row r="116" spans="1:6">
      <c r="A116" s="29" t="s">
        <v>302</v>
      </c>
      <c r="B116" s="8" t="s">
        <v>277</v>
      </c>
      <c r="C116" s="17" t="s">
        <v>278</v>
      </c>
      <c r="D116" s="8">
        <v>8.83</v>
      </c>
      <c r="E116" s="8"/>
    </row>
    <row r="117" spans="1:6">
      <c r="A117" s="29" t="s">
        <v>303</v>
      </c>
      <c r="B117" s="8" t="s">
        <v>278</v>
      </c>
      <c r="C117" s="17" t="s">
        <v>279</v>
      </c>
      <c r="D117" s="8">
        <v>20.79</v>
      </c>
      <c r="E117" s="8"/>
    </row>
    <row r="118" spans="1:6">
      <c r="A118" s="29" t="s">
        <v>304</v>
      </c>
      <c r="B118" s="8" t="s">
        <v>280</v>
      </c>
      <c r="C118" s="17" t="s">
        <v>281</v>
      </c>
      <c r="D118" s="8">
        <v>4.1500000000000004</v>
      </c>
      <c r="E118" s="8"/>
    </row>
    <row r="119" spans="1:6">
      <c r="A119" s="29" t="s">
        <v>305</v>
      </c>
      <c r="B119" s="8" t="s">
        <v>281</v>
      </c>
      <c r="C119" s="17" t="s">
        <v>282</v>
      </c>
      <c r="D119" s="8">
        <v>10.76</v>
      </c>
      <c r="E119" s="8"/>
    </row>
    <row r="120" spans="1:6">
      <c r="A120" s="29" t="s">
        <v>306</v>
      </c>
      <c r="B120" s="8" t="s">
        <v>281</v>
      </c>
      <c r="C120" s="17" t="s">
        <v>283</v>
      </c>
      <c r="D120" s="8">
        <v>24.27</v>
      </c>
      <c r="E120" s="8"/>
    </row>
    <row r="121" spans="1:6">
      <c r="D121" s="13">
        <f>SUM(D3:D120)</f>
        <v>2111.5000000000009</v>
      </c>
      <c r="E121" s="13">
        <f>SUM(E3:E120)</f>
        <v>381.09</v>
      </c>
      <c r="F121" s="9">
        <f>D121+E121</f>
        <v>2492.5900000000011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workbookViewId="0">
      <selection activeCell="I19" sqref="I19"/>
    </sheetView>
  </sheetViews>
  <sheetFormatPr defaultRowHeight="15"/>
  <cols>
    <col min="1" max="1" width="8.25" style="19" customWidth="1"/>
    <col min="2" max="2" width="14.75" style="12" customWidth="1"/>
    <col min="3" max="3" width="13.875" style="12" customWidth="1"/>
    <col min="4" max="5" width="11.875" style="12" customWidth="1"/>
  </cols>
  <sheetData>
    <row r="1" spans="1:5">
      <c r="A1" s="90" t="s">
        <v>5059</v>
      </c>
      <c r="B1" s="88"/>
      <c r="C1" s="88"/>
      <c r="D1" s="88"/>
      <c r="E1" s="91"/>
    </row>
    <row r="2" spans="1:5">
      <c r="A2" s="15" t="s">
        <v>6</v>
      </c>
      <c r="B2" s="15" t="s">
        <v>7</v>
      </c>
      <c r="C2" s="15" t="s">
        <v>8</v>
      </c>
      <c r="D2" s="15" t="s">
        <v>107</v>
      </c>
      <c r="E2" s="14" t="s">
        <v>108</v>
      </c>
    </row>
    <row r="3" spans="1:5">
      <c r="A3" s="15" t="s">
        <v>805</v>
      </c>
      <c r="B3" s="17" t="s">
        <v>315</v>
      </c>
      <c r="C3" s="17" t="s">
        <v>314</v>
      </c>
      <c r="D3" s="17">
        <v>9.2799999999999994</v>
      </c>
      <c r="E3" s="20"/>
    </row>
    <row r="4" spans="1:5">
      <c r="A4" s="29" t="s">
        <v>806</v>
      </c>
      <c r="B4" s="17" t="s">
        <v>317</v>
      </c>
      <c r="C4" s="17" t="s">
        <v>316</v>
      </c>
      <c r="D4" s="17">
        <v>8.09</v>
      </c>
      <c r="E4" s="20"/>
    </row>
    <row r="5" spans="1:5">
      <c r="A5" s="29" t="s">
        <v>807</v>
      </c>
      <c r="B5" s="17" t="s">
        <v>319</v>
      </c>
      <c r="C5" s="17" t="s">
        <v>318</v>
      </c>
      <c r="D5" s="17">
        <v>23.27</v>
      </c>
      <c r="E5" s="20"/>
    </row>
    <row r="6" spans="1:5">
      <c r="A6" s="29" t="s">
        <v>808</v>
      </c>
      <c r="B6" s="17" t="s">
        <v>320</v>
      </c>
      <c r="C6" s="17" t="s">
        <v>321</v>
      </c>
      <c r="D6" s="17">
        <v>6.5</v>
      </c>
      <c r="E6" s="20"/>
    </row>
    <row r="7" spans="1:5">
      <c r="A7" s="29" t="s">
        <v>809</v>
      </c>
      <c r="B7" s="17" t="s">
        <v>321</v>
      </c>
      <c r="C7" s="17" t="s">
        <v>322</v>
      </c>
      <c r="D7" s="17">
        <v>24.19</v>
      </c>
      <c r="E7" s="20"/>
    </row>
    <row r="8" spans="1:5">
      <c r="A8" s="29" t="s">
        <v>810</v>
      </c>
      <c r="B8" s="17" t="s">
        <v>325</v>
      </c>
      <c r="C8" s="17" t="s">
        <v>324</v>
      </c>
      <c r="D8" s="17">
        <v>32.01</v>
      </c>
      <c r="E8" s="20"/>
    </row>
    <row r="9" spans="1:5">
      <c r="A9" s="29" t="s">
        <v>811</v>
      </c>
      <c r="B9" s="17" t="s">
        <v>327</v>
      </c>
      <c r="C9" s="17" t="s">
        <v>326</v>
      </c>
      <c r="D9" s="17">
        <v>10.89</v>
      </c>
      <c r="E9" s="20"/>
    </row>
    <row r="10" spans="1:5">
      <c r="A10" s="29" t="s">
        <v>812</v>
      </c>
      <c r="B10" s="17" t="s">
        <v>329</v>
      </c>
      <c r="C10" s="17" t="s">
        <v>328</v>
      </c>
      <c r="D10" s="17">
        <v>12.04</v>
      </c>
      <c r="E10" s="20"/>
    </row>
    <row r="11" spans="1:5">
      <c r="A11" s="29" t="s">
        <v>813</v>
      </c>
      <c r="B11" s="17" t="s">
        <v>332</v>
      </c>
      <c r="C11" s="17" t="s">
        <v>331</v>
      </c>
      <c r="D11" s="17">
        <v>30.38</v>
      </c>
      <c r="E11" s="20"/>
    </row>
    <row r="12" spans="1:5">
      <c r="A12" s="29" t="s">
        <v>814</v>
      </c>
      <c r="B12" s="17" t="s">
        <v>331</v>
      </c>
      <c r="C12" s="17" t="s">
        <v>333</v>
      </c>
      <c r="D12" s="17">
        <v>18.02</v>
      </c>
      <c r="E12" s="20"/>
    </row>
    <row r="13" spans="1:5">
      <c r="A13" s="29" t="s">
        <v>815</v>
      </c>
      <c r="B13" s="17" t="s">
        <v>335</v>
      </c>
      <c r="C13" s="17" t="s">
        <v>334</v>
      </c>
      <c r="D13" s="17">
        <v>47.1</v>
      </c>
      <c r="E13" s="20"/>
    </row>
    <row r="14" spans="1:5">
      <c r="A14" s="29" t="s">
        <v>816</v>
      </c>
      <c r="B14" s="17" t="s">
        <v>337</v>
      </c>
      <c r="C14" s="17" t="s">
        <v>336</v>
      </c>
      <c r="D14" s="17">
        <v>6.7</v>
      </c>
      <c r="E14" s="20"/>
    </row>
    <row r="15" spans="1:5">
      <c r="A15" s="29" t="s">
        <v>817</v>
      </c>
      <c r="B15" s="17" t="s">
        <v>339</v>
      </c>
      <c r="C15" s="17" t="s">
        <v>338</v>
      </c>
      <c r="D15" s="17">
        <v>13.99</v>
      </c>
      <c r="E15" s="20"/>
    </row>
    <row r="16" spans="1:5">
      <c r="A16" s="29" t="s">
        <v>818</v>
      </c>
      <c r="B16" s="17" t="s">
        <v>338</v>
      </c>
      <c r="C16" s="17" t="s">
        <v>340</v>
      </c>
      <c r="D16" s="17">
        <v>32.22</v>
      </c>
      <c r="E16" s="20"/>
    </row>
    <row r="17" spans="1:5">
      <c r="A17" s="29" t="s">
        <v>892</v>
      </c>
      <c r="B17" s="17" t="s">
        <v>342</v>
      </c>
      <c r="C17" s="17" t="s">
        <v>341</v>
      </c>
      <c r="D17" s="17">
        <v>22.41</v>
      </c>
      <c r="E17" s="20"/>
    </row>
    <row r="18" spans="1:5">
      <c r="A18" s="29" t="s">
        <v>893</v>
      </c>
      <c r="B18" s="17" t="s">
        <v>343</v>
      </c>
      <c r="C18" s="17" t="s">
        <v>344</v>
      </c>
      <c r="D18" s="17">
        <v>17.84</v>
      </c>
      <c r="E18" s="20"/>
    </row>
    <row r="19" spans="1:5">
      <c r="A19" s="29" t="s">
        <v>894</v>
      </c>
      <c r="B19" s="17" t="s">
        <v>345</v>
      </c>
      <c r="C19" s="17" t="s">
        <v>346</v>
      </c>
      <c r="D19" s="17">
        <v>39.450000000000003</v>
      </c>
      <c r="E19" s="20"/>
    </row>
    <row r="20" spans="1:5">
      <c r="A20" s="29" t="s">
        <v>895</v>
      </c>
      <c r="B20" s="17" t="s">
        <v>346</v>
      </c>
      <c r="C20" s="17" t="s">
        <v>347</v>
      </c>
      <c r="D20" s="17">
        <v>24.04</v>
      </c>
      <c r="E20" s="20"/>
    </row>
    <row r="21" spans="1:5">
      <c r="A21" s="29" t="s">
        <v>896</v>
      </c>
      <c r="B21" s="17" t="s">
        <v>348</v>
      </c>
      <c r="C21" s="17" t="s">
        <v>349</v>
      </c>
      <c r="D21" s="17">
        <v>30.33</v>
      </c>
      <c r="E21" s="20"/>
    </row>
    <row r="22" spans="1:5">
      <c r="A22" s="29" t="s">
        <v>897</v>
      </c>
      <c r="B22" s="17" t="s">
        <v>349</v>
      </c>
      <c r="C22" s="17" t="s">
        <v>350</v>
      </c>
      <c r="D22" s="17">
        <v>2.98</v>
      </c>
      <c r="E22" s="20"/>
    </row>
    <row r="23" spans="1:5">
      <c r="A23" s="29" t="s">
        <v>898</v>
      </c>
      <c r="B23" s="17" t="s">
        <v>350</v>
      </c>
      <c r="C23" s="17" t="s">
        <v>351</v>
      </c>
      <c r="D23" s="17">
        <v>45.71</v>
      </c>
      <c r="E23" s="20"/>
    </row>
    <row r="24" spans="1:5">
      <c r="A24" s="29" t="s">
        <v>899</v>
      </c>
      <c r="B24" s="17" t="s">
        <v>351</v>
      </c>
      <c r="C24" s="17" t="s">
        <v>352</v>
      </c>
      <c r="D24" s="17">
        <v>18.18</v>
      </c>
      <c r="E24" s="20"/>
    </row>
    <row r="25" spans="1:5">
      <c r="A25" s="29" t="s">
        <v>900</v>
      </c>
      <c r="B25" s="17" t="s">
        <v>352</v>
      </c>
      <c r="C25" s="17" t="s">
        <v>353</v>
      </c>
      <c r="D25" s="17">
        <v>9.93</v>
      </c>
      <c r="E25" s="20"/>
    </row>
    <row r="26" spans="1:5">
      <c r="A26" s="29" t="s">
        <v>901</v>
      </c>
      <c r="B26" s="17" t="s">
        <v>354</v>
      </c>
      <c r="C26" s="17" t="s">
        <v>355</v>
      </c>
      <c r="D26" s="17">
        <v>21.14</v>
      </c>
      <c r="E26" s="20"/>
    </row>
    <row r="27" spans="1:5">
      <c r="A27" s="29" t="s">
        <v>902</v>
      </c>
      <c r="B27" s="17" t="s">
        <v>356</v>
      </c>
      <c r="C27" s="17" t="s">
        <v>357</v>
      </c>
      <c r="D27" s="17">
        <v>33.22</v>
      </c>
      <c r="E27" s="20"/>
    </row>
    <row r="28" spans="1:5">
      <c r="A28" s="29" t="s">
        <v>903</v>
      </c>
      <c r="B28" s="17" t="s">
        <v>358</v>
      </c>
      <c r="C28" s="17" t="s">
        <v>359</v>
      </c>
      <c r="D28" s="17">
        <v>35.520000000000003</v>
      </c>
      <c r="E28" s="20"/>
    </row>
    <row r="29" spans="1:5">
      <c r="A29" s="29" t="s">
        <v>904</v>
      </c>
      <c r="B29" s="17" t="s">
        <v>361</v>
      </c>
      <c r="C29" s="17" t="s">
        <v>360</v>
      </c>
      <c r="D29" s="17">
        <v>47.26</v>
      </c>
      <c r="E29" s="20"/>
    </row>
    <row r="30" spans="1:5">
      <c r="A30" s="29" t="s">
        <v>905</v>
      </c>
      <c r="B30" s="17" t="s">
        <v>363</v>
      </c>
      <c r="C30" s="17" t="s">
        <v>362</v>
      </c>
      <c r="D30" s="17">
        <v>15.34</v>
      </c>
      <c r="E30" s="20"/>
    </row>
    <row r="31" spans="1:5">
      <c r="A31" s="29" t="s">
        <v>906</v>
      </c>
      <c r="B31" s="17" t="s">
        <v>365</v>
      </c>
      <c r="C31" s="17" t="s">
        <v>364</v>
      </c>
      <c r="D31" s="17">
        <v>6.17</v>
      </c>
      <c r="E31" s="20"/>
    </row>
    <row r="32" spans="1:5">
      <c r="A32" s="29" t="s">
        <v>907</v>
      </c>
      <c r="B32" s="17" t="s">
        <v>367</v>
      </c>
      <c r="C32" s="17" t="s">
        <v>366</v>
      </c>
      <c r="D32" s="17">
        <v>20.56</v>
      </c>
      <c r="E32" s="20"/>
    </row>
    <row r="33" spans="1:5">
      <c r="A33" s="29" t="s">
        <v>908</v>
      </c>
      <c r="B33" s="17" t="s">
        <v>366</v>
      </c>
      <c r="C33" s="17" t="s">
        <v>368</v>
      </c>
      <c r="D33" s="17">
        <v>39.31</v>
      </c>
      <c r="E33" s="20"/>
    </row>
    <row r="34" spans="1:5">
      <c r="A34" s="29" t="s">
        <v>909</v>
      </c>
      <c r="B34" s="17" t="s">
        <v>369</v>
      </c>
      <c r="C34" s="17" t="s">
        <v>370</v>
      </c>
      <c r="D34" s="17">
        <v>5.46</v>
      </c>
      <c r="E34" s="20"/>
    </row>
    <row r="35" spans="1:5">
      <c r="A35" s="29" t="s">
        <v>910</v>
      </c>
      <c r="B35" s="17" t="s">
        <v>372</v>
      </c>
      <c r="C35" s="17" t="s">
        <v>371</v>
      </c>
      <c r="D35" s="17">
        <v>5.31</v>
      </c>
      <c r="E35" s="20"/>
    </row>
    <row r="36" spans="1:5">
      <c r="A36" s="29" t="s">
        <v>911</v>
      </c>
      <c r="B36" s="17" t="s">
        <v>374</v>
      </c>
      <c r="C36" s="17" t="s">
        <v>373</v>
      </c>
      <c r="D36" s="17">
        <v>23.02</v>
      </c>
      <c r="E36" s="20"/>
    </row>
    <row r="37" spans="1:5">
      <c r="A37" s="29" t="s">
        <v>912</v>
      </c>
      <c r="B37" s="17" t="s">
        <v>376</v>
      </c>
      <c r="C37" s="17" t="s">
        <v>375</v>
      </c>
      <c r="D37" s="17">
        <v>15.54</v>
      </c>
      <c r="E37" s="20"/>
    </row>
    <row r="38" spans="1:5">
      <c r="A38" s="29" t="s">
        <v>913</v>
      </c>
      <c r="B38" s="17" t="s">
        <v>378</v>
      </c>
      <c r="C38" s="17" t="s">
        <v>377</v>
      </c>
      <c r="D38" s="17">
        <v>17.63</v>
      </c>
      <c r="E38" s="20"/>
    </row>
    <row r="39" spans="1:5">
      <c r="A39" s="29" t="s">
        <v>914</v>
      </c>
      <c r="B39" s="17" t="s">
        <v>379</v>
      </c>
      <c r="C39" s="17" t="s">
        <v>377</v>
      </c>
      <c r="D39" s="17">
        <v>34.33</v>
      </c>
      <c r="E39" s="20"/>
    </row>
    <row r="40" spans="1:5">
      <c r="A40" s="29" t="s">
        <v>915</v>
      </c>
      <c r="B40" s="17" t="s">
        <v>366</v>
      </c>
      <c r="C40" s="17" t="s">
        <v>380</v>
      </c>
      <c r="D40" s="17">
        <v>3.65</v>
      </c>
      <c r="E40" s="20"/>
    </row>
    <row r="41" spans="1:5">
      <c r="A41" s="29" t="s">
        <v>916</v>
      </c>
      <c r="B41" s="17" t="s">
        <v>380</v>
      </c>
      <c r="C41" s="17" t="s">
        <v>381</v>
      </c>
      <c r="D41" s="17">
        <v>19.75</v>
      </c>
      <c r="E41" s="20"/>
    </row>
    <row r="42" spans="1:5">
      <c r="A42" s="29" t="s">
        <v>917</v>
      </c>
      <c r="B42" s="17" t="s">
        <v>362</v>
      </c>
      <c r="C42" s="17" t="s">
        <v>382</v>
      </c>
      <c r="D42" s="17">
        <v>12.4</v>
      </c>
      <c r="E42" s="20"/>
    </row>
    <row r="43" spans="1:5">
      <c r="A43" s="29" t="s">
        <v>5050</v>
      </c>
      <c r="B43" s="17" t="s">
        <v>362</v>
      </c>
      <c r="C43" s="17" t="s">
        <v>383</v>
      </c>
      <c r="D43" s="17">
        <v>25.37</v>
      </c>
      <c r="E43" s="20"/>
    </row>
    <row r="44" spans="1:5">
      <c r="A44" s="29" t="s">
        <v>5051</v>
      </c>
      <c r="B44" s="17" t="s">
        <v>384</v>
      </c>
      <c r="C44" s="17" t="s">
        <v>385</v>
      </c>
      <c r="D44" s="20"/>
      <c r="E44" s="17">
        <v>12.6</v>
      </c>
    </row>
    <row r="45" spans="1:5">
      <c r="A45" s="29" t="s">
        <v>5052</v>
      </c>
      <c r="B45" s="17" t="s">
        <v>386</v>
      </c>
      <c r="C45" s="17" t="s">
        <v>387</v>
      </c>
      <c r="D45" s="20"/>
      <c r="E45" s="17">
        <v>37.28</v>
      </c>
    </row>
    <row r="46" spans="1:5">
      <c r="A46" s="29" t="s">
        <v>5053</v>
      </c>
      <c r="B46" s="17" t="s">
        <v>388</v>
      </c>
      <c r="C46" s="17" t="s">
        <v>389</v>
      </c>
      <c r="D46" s="20"/>
      <c r="E46" s="17">
        <v>34.89</v>
      </c>
    </row>
    <row r="47" spans="1:5">
      <c r="A47" s="29" t="s">
        <v>5054</v>
      </c>
      <c r="B47" s="17" t="s">
        <v>391</v>
      </c>
      <c r="C47" s="17" t="s">
        <v>390</v>
      </c>
      <c r="D47" s="17">
        <v>44.27</v>
      </c>
      <c r="E47" s="20"/>
    </row>
    <row r="48" spans="1:5">
      <c r="A48" s="29" t="s">
        <v>5055</v>
      </c>
      <c r="B48" s="17" t="s">
        <v>392</v>
      </c>
      <c r="C48" s="17" t="s">
        <v>393</v>
      </c>
      <c r="D48" s="17">
        <v>21.39</v>
      </c>
      <c r="E48" s="20"/>
    </row>
    <row r="49" spans="1:6">
      <c r="A49" s="29" t="s">
        <v>5056</v>
      </c>
      <c r="B49" s="17" t="s">
        <v>395</v>
      </c>
      <c r="C49" s="17" t="s">
        <v>394</v>
      </c>
      <c r="D49" s="17">
        <v>23.79</v>
      </c>
      <c r="E49" s="20"/>
    </row>
    <row r="50" spans="1:6">
      <c r="D50" s="13">
        <f>SUM(D3:D49)</f>
        <v>955.97999999999979</v>
      </c>
      <c r="E50" s="13">
        <f>SUM(E3:E49)</f>
        <v>84.77000000000001</v>
      </c>
      <c r="F50" s="9">
        <f>D50+E50</f>
        <v>1040.7499999999998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7"/>
  <sheetViews>
    <sheetView workbookViewId="0">
      <selection activeCell="D5" sqref="D5"/>
    </sheetView>
  </sheetViews>
  <sheetFormatPr defaultRowHeight="15"/>
  <cols>
    <col min="1" max="1" width="5.625" style="19" customWidth="1"/>
    <col min="2" max="2" width="13.25" style="12" customWidth="1"/>
    <col min="3" max="3" width="14.125" style="12" customWidth="1"/>
    <col min="4" max="4" width="14.25" style="12" customWidth="1"/>
    <col min="5" max="5" width="12.5" style="12" customWidth="1"/>
  </cols>
  <sheetData>
    <row r="1" spans="1:5">
      <c r="A1" s="92" t="s">
        <v>5060</v>
      </c>
      <c r="B1" s="92"/>
      <c r="C1" s="92"/>
      <c r="D1" s="92"/>
      <c r="E1" s="93"/>
    </row>
    <row r="2" spans="1:5">
      <c r="A2" s="14" t="s">
        <v>6</v>
      </c>
      <c r="B2" s="14" t="s">
        <v>7</v>
      </c>
      <c r="C2" s="14" t="s">
        <v>8</v>
      </c>
      <c r="D2" s="14" t="s">
        <v>396</v>
      </c>
      <c r="E2" s="14" t="s">
        <v>107</v>
      </c>
    </row>
    <row r="3" spans="1:5">
      <c r="A3" s="14" t="s">
        <v>67</v>
      </c>
      <c r="B3" s="21" t="s">
        <v>397</v>
      </c>
      <c r="C3" s="11" t="s">
        <v>398</v>
      </c>
      <c r="D3" s="21">
        <v>9.17</v>
      </c>
      <c r="E3" s="11"/>
    </row>
    <row r="4" spans="1:5">
      <c r="A4" s="14" t="s">
        <v>68</v>
      </c>
      <c r="B4" s="21" t="s">
        <v>399</v>
      </c>
      <c r="C4" s="11" t="s">
        <v>400</v>
      </c>
      <c r="D4" s="21">
        <v>30</v>
      </c>
      <c r="E4" s="11"/>
    </row>
    <row r="5" spans="1:5">
      <c r="A5" s="14" t="s">
        <v>69</v>
      </c>
      <c r="B5" s="21" t="s">
        <v>401</v>
      </c>
      <c r="C5" s="11" t="s">
        <v>404</v>
      </c>
      <c r="D5" s="21">
        <v>32.96</v>
      </c>
      <c r="E5" s="11"/>
    </row>
    <row r="6" spans="1:5">
      <c r="A6" s="14" t="s">
        <v>70</v>
      </c>
      <c r="B6" s="21" t="s">
        <v>402</v>
      </c>
      <c r="C6" s="11" t="s">
        <v>403</v>
      </c>
      <c r="D6" s="21">
        <v>9.1199999999999992</v>
      </c>
      <c r="E6" s="11"/>
    </row>
    <row r="7" spans="1:5">
      <c r="A7" s="14" t="s">
        <v>71</v>
      </c>
      <c r="B7" s="21" t="s">
        <v>405</v>
      </c>
      <c r="C7" s="11" t="s">
        <v>406</v>
      </c>
      <c r="D7" s="21">
        <v>5.7</v>
      </c>
      <c r="E7" s="11"/>
    </row>
    <row r="8" spans="1:5">
      <c r="A8" s="14" t="s">
        <v>72</v>
      </c>
      <c r="B8" s="21" t="s">
        <v>407</v>
      </c>
      <c r="C8" s="11" t="s">
        <v>408</v>
      </c>
      <c r="D8" s="21">
        <v>11.17</v>
      </c>
      <c r="E8" s="11"/>
    </row>
    <row r="9" spans="1:5">
      <c r="A9" s="14" t="s">
        <v>73</v>
      </c>
      <c r="B9" s="21" t="s">
        <v>409</v>
      </c>
      <c r="C9" s="11" t="s">
        <v>410</v>
      </c>
      <c r="D9" s="21">
        <v>5.0599999999999996</v>
      </c>
      <c r="E9" s="11"/>
    </row>
    <row r="10" spans="1:5">
      <c r="A10" s="14" t="s">
        <v>74</v>
      </c>
      <c r="B10" s="21" t="s">
        <v>411</v>
      </c>
      <c r="C10" s="11" t="s">
        <v>412</v>
      </c>
      <c r="D10" s="21">
        <v>18.940000000000001</v>
      </c>
      <c r="E10" s="11"/>
    </row>
    <row r="11" spans="1:5">
      <c r="A11" s="14" t="s">
        <v>75</v>
      </c>
      <c r="B11" s="21" t="s">
        <v>413</v>
      </c>
      <c r="C11" s="11" t="s">
        <v>414</v>
      </c>
      <c r="D11" s="21">
        <v>8.67</v>
      </c>
      <c r="E11" s="11"/>
    </row>
    <row r="12" spans="1:5">
      <c r="A12" s="14" t="s">
        <v>76</v>
      </c>
      <c r="B12" s="21" t="s">
        <v>415</v>
      </c>
      <c r="C12" s="11" t="s">
        <v>416</v>
      </c>
      <c r="D12" s="21">
        <v>49.93</v>
      </c>
      <c r="E12" s="11"/>
    </row>
    <row r="13" spans="1:5">
      <c r="A13" s="14" t="s">
        <v>77</v>
      </c>
      <c r="B13" s="21" t="s">
        <v>417</v>
      </c>
      <c r="C13" s="11" t="s">
        <v>418</v>
      </c>
      <c r="D13" s="21">
        <v>5.98</v>
      </c>
      <c r="E13" s="11"/>
    </row>
    <row r="14" spans="1:5">
      <c r="A14" s="14" t="s">
        <v>78</v>
      </c>
      <c r="B14" s="21" t="s">
        <v>419</v>
      </c>
      <c r="C14" s="11" t="s">
        <v>424</v>
      </c>
      <c r="D14" s="21">
        <v>5.78</v>
      </c>
      <c r="E14" s="11"/>
    </row>
    <row r="15" spans="1:5">
      <c r="A15" s="14" t="s">
        <v>79</v>
      </c>
      <c r="B15" s="21" t="s">
        <v>420</v>
      </c>
      <c r="C15" s="11" t="s">
        <v>421</v>
      </c>
      <c r="D15" s="21">
        <v>23.64</v>
      </c>
      <c r="E15" s="11"/>
    </row>
    <row r="16" spans="1:5">
      <c r="A16" s="14" t="s">
        <v>80</v>
      </c>
      <c r="B16" s="21" t="s">
        <v>422</v>
      </c>
      <c r="C16" s="11" t="s">
        <v>423</v>
      </c>
      <c r="D16" s="21">
        <v>11.71</v>
      </c>
      <c r="E16" s="11"/>
    </row>
    <row r="17" spans="1:5">
      <c r="A17" s="14" t="s">
        <v>81</v>
      </c>
      <c r="B17" s="21" t="s">
        <v>425</v>
      </c>
      <c r="C17" s="11" t="s">
        <v>426</v>
      </c>
      <c r="D17" s="21">
        <v>10.27</v>
      </c>
      <c r="E17" s="11"/>
    </row>
    <row r="18" spans="1:5">
      <c r="A18" s="14" t="s">
        <v>82</v>
      </c>
      <c r="B18" s="21" t="s">
        <v>427</v>
      </c>
      <c r="C18" s="11" t="s">
        <v>428</v>
      </c>
      <c r="D18" s="21">
        <v>13.05</v>
      </c>
      <c r="E18" s="11"/>
    </row>
    <row r="19" spans="1:5">
      <c r="A19" s="14" t="s">
        <v>83</v>
      </c>
      <c r="B19" s="21" t="s">
        <v>429</v>
      </c>
      <c r="C19" s="11" t="s">
        <v>430</v>
      </c>
      <c r="D19" s="21">
        <v>13.97</v>
      </c>
      <c r="E19" s="11"/>
    </row>
    <row r="20" spans="1:5">
      <c r="A20" s="14" t="s">
        <v>84</v>
      </c>
      <c r="B20" s="21" t="s">
        <v>431</v>
      </c>
      <c r="C20" s="11" t="s">
        <v>432</v>
      </c>
      <c r="D20" s="21">
        <v>5.9</v>
      </c>
      <c r="E20" s="11"/>
    </row>
    <row r="21" spans="1:5">
      <c r="A21" s="14" t="s">
        <v>85</v>
      </c>
      <c r="B21" s="21" t="s">
        <v>433</v>
      </c>
      <c r="C21" s="11" t="s">
        <v>434</v>
      </c>
      <c r="D21" s="11"/>
      <c r="E21" s="21">
        <v>28.83</v>
      </c>
    </row>
    <row r="22" spans="1:5">
      <c r="A22" s="14" t="s">
        <v>86</v>
      </c>
      <c r="B22" s="21" t="s">
        <v>435</v>
      </c>
      <c r="C22" s="11" t="s">
        <v>436</v>
      </c>
      <c r="D22" s="11"/>
      <c r="E22" s="21">
        <v>43.66</v>
      </c>
    </row>
    <row r="23" spans="1:5">
      <c r="A23" s="14" t="s">
        <v>87</v>
      </c>
      <c r="B23" s="21" t="s">
        <v>437</v>
      </c>
      <c r="C23" s="11" t="s">
        <v>438</v>
      </c>
      <c r="D23" s="11"/>
      <c r="E23" s="21">
        <v>8.6199999999999992</v>
      </c>
    </row>
    <row r="24" spans="1:5">
      <c r="A24" s="14" t="s">
        <v>88</v>
      </c>
      <c r="B24" s="21" t="s">
        <v>439</v>
      </c>
      <c r="C24" s="11" t="s">
        <v>440</v>
      </c>
      <c r="D24" s="21">
        <v>13.35</v>
      </c>
      <c r="E24" s="11"/>
    </row>
    <row r="25" spans="1:5">
      <c r="A25" s="14" t="s">
        <v>89</v>
      </c>
      <c r="B25" s="21" t="s">
        <v>441</v>
      </c>
      <c r="C25" s="11" t="s">
        <v>442</v>
      </c>
      <c r="D25" s="21">
        <v>23.11</v>
      </c>
      <c r="E25" s="11"/>
    </row>
    <row r="26" spans="1:5">
      <c r="A26" s="14" t="s">
        <v>90</v>
      </c>
      <c r="B26" s="21" t="s">
        <v>443</v>
      </c>
      <c r="C26" s="11" t="s">
        <v>444</v>
      </c>
      <c r="D26" s="21">
        <v>13.58</v>
      </c>
      <c r="E26" s="11"/>
    </row>
    <row r="27" spans="1:5">
      <c r="A27" s="14" t="s">
        <v>91</v>
      </c>
      <c r="B27" s="21" t="s">
        <v>445</v>
      </c>
      <c r="C27" s="11" t="s">
        <v>446</v>
      </c>
      <c r="D27" s="11"/>
      <c r="E27" s="21">
        <v>34.909999999999997</v>
      </c>
    </row>
    <row r="28" spans="1:5">
      <c r="A28" s="14" t="s">
        <v>92</v>
      </c>
      <c r="B28" s="21" t="s">
        <v>447</v>
      </c>
      <c r="C28" s="11" t="s">
        <v>448</v>
      </c>
      <c r="D28" s="11"/>
      <c r="E28" s="21">
        <v>12.7</v>
      </c>
    </row>
    <row r="29" spans="1:5">
      <c r="A29" s="14" t="s">
        <v>93</v>
      </c>
      <c r="B29" s="21" t="s">
        <v>449</v>
      </c>
      <c r="C29" s="11" t="s">
        <v>450</v>
      </c>
      <c r="D29" s="21">
        <v>15.33</v>
      </c>
      <c r="E29" s="11"/>
    </row>
    <row r="30" spans="1:5">
      <c r="A30" s="14" t="s">
        <v>94</v>
      </c>
      <c r="B30" s="21" t="s">
        <v>451</v>
      </c>
      <c r="C30" s="11" t="s">
        <v>452</v>
      </c>
      <c r="D30" s="21">
        <v>21.55</v>
      </c>
      <c r="E30" s="11"/>
    </row>
    <row r="31" spans="1:5">
      <c r="A31" s="14" t="s">
        <v>95</v>
      </c>
      <c r="B31" s="21" t="s">
        <v>453</v>
      </c>
      <c r="C31" s="11" t="s">
        <v>454</v>
      </c>
      <c r="D31" s="21">
        <v>14.61</v>
      </c>
      <c r="E31" s="11"/>
    </row>
    <row r="32" spans="1:5">
      <c r="A32" s="14" t="s">
        <v>96</v>
      </c>
      <c r="B32" s="21" t="s">
        <v>455</v>
      </c>
      <c r="C32" s="11" t="s">
        <v>456</v>
      </c>
      <c r="D32" s="21">
        <v>32.479999999999997</v>
      </c>
      <c r="E32" s="11"/>
    </row>
    <row r="33" spans="1:5">
      <c r="A33" s="14" t="s">
        <v>97</v>
      </c>
      <c r="B33" s="21" t="s">
        <v>455</v>
      </c>
      <c r="C33" s="11" t="s">
        <v>457</v>
      </c>
      <c r="D33" s="21">
        <v>36.340000000000003</v>
      </c>
      <c r="E33" s="11"/>
    </row>
    <row r="34" spans="1:5">
      <c r="A34" s="14" t="s">
        <v>98</v>
      </c>
      <c r="B34" s="21" t="s">
        <v>458</v>
      </c>
      <c r="C34" s="11" t="s">
        <v>459</v>
      </c>
      <c r="D34" s="21">
        <v>23.69</v>
      </c>
      <c r="E34" s="11"/>
    </row>
    <row r="35" spans="1:5">
      <c r="A35" s="14" t="s">
        <v>99</v>
      </c>
      <c r="B35" s="21" t="s">
        <v>460</v>
      </c>
      <c r="C35" s="11" t="s">
        <v>461</v>
      </c>
      <c r="D35" s="21">
        <v>15.24</v>
      </c>
      <c r="E35" s="11"/>
    </row>
    <row r="36" spans="1:5">
      <c r="A36" s="14" t="s">
        <v>100</v>
      </c>
      <c r="B36" s="21" t="s">
        <v>462</v>
      </c>
      <c r="C36" s="11" t="s">
        <v>463</v>
      </c>
      <c r="D36" s="21">
        <v>15.47</v>
      </c>
      <c r="E36" s="11"/>
    </row>
    <row r="37" spans="1:5">
      <c r="A37" s="14" t="s">
        <v>101</v>
      </c>
      <c r="B37" s="21" t="s">
        <v>464</v>
      </c>
      <c r="C37" s="11" t="s">
        <v>465</v>
      </c>
      <c r="D37" s="11"/>
      <c r="E37" s="21">
        <v>13.71</v>
      </c>
    </row>
    <row r="38" spans="1:5">
      <c r="A38" s="14" t="s">
        <v>102</v>
      </c>
      <c r="B38" s="21" t="s">
        <v>466</v>
      </c>
      <c r="C38" s="11" t="s">
        <v>467</v>
      </c>
      <c r="D38" s="21">
        <v>6.59</v>
      </c>
      <c r="E38" s="11"/>
    </row>
    <row r="39" spans="1:5">
      <c r="A39" s="14" t="s">
        <v>103</v>
      </c>
      <c r="B39" s="21" t="s">
        <v>468</v>
      </c>
      <c r="C39" s="11" t="s">
        <v>469</v>
      </c>
      <c r="D39" s="21">
        <v>19.940000000000001</v>
      </c>
      <c r="E39" s="11"/>
    </row>
    <row r="40" spans="1:5">
      <c r="A40" s="14" t="s">
        <v>104</v>
      </c>
      <c r="B40" s="21" t="s">
        <v>470</v>
      </c>
      <c r="C40" s="11" t="s">
        <v>471</v>
      </c>
      <c r="D40" s="21">
        <v>15.18</v>
      </c>
      <c r="E40" s="11"/>
    </row>
    <row r="41" spans="1:5">
      <c r="A41" s="14" t="s">
        <v>105</v>
      </c>
      <c r="B41" s="21" t="s">
        <v>472</v>
      </c>
      <c r="C41" s="11" t="s">
        <v>473</v>
      </c>
      <c r="D41" s="21">
        <v>20.79</v>
      </c>
      <c r="E41" s="11"/>
    </row>
    <row r="42" spans="1:5">
      <c r="A42" s="14" t="s">
        <v>106</v>
      </c>
      <c r="B42" s="21" t="s">
        <v>474</v>
      </c>
      <c r="C42" s="11" t="s">
        <v>475</v>
      </c>
      <c r="D42" s="21">
        <v>17.899999999999999</v>
      </c>
      <c r="E42" s="11"/>
    </row>
    <row r="43" spans="1:5">
      <c r="A43" s="14" t="s">
        <v>165</v>
      </c>
      <c r="B43" s="21" t="s">
        <v>476</v>
      </c>
      <c r="C43" s="11" t="s">
        <v>477</v>
      </c>
      <c r="D43" s="21">
        <v>20.86</v>
      </c>
      <c r="E43" s="11"/>
    </row>
    <row r="44" spans="1:5">
      <c r="A44" s="14" t="s">
        <v>166</v>
      </c>
      <c r="B44" s="21" t="s">
        <v>478</v>
      </c>
      <c r="C44" s="11" t="s">
        <v>479</v>
      </c>
      <c r="D44" s="21">
        <v>10.119999999999999</v>
      </c>
      <c r="E44" s="11"/>
    </row>
    <row r="45" spans="1:5">
      <c r="A45" s="14" t="s">
        <v>167</v>
      </c>
      <c r="B45" s="21" t="s">
        <v>480</v>
      </c>
      <c r="C45" s="11" t="s">
        <v>481</v>
      </c>
      <c r="D45" s="21">
        <v>16.61</v>
      </c>
      <c r="E45" s="11"/>
    </row>
    <row r="46" spans="1:5">
      <c r="A46" s="14" t="s">
        <v>168</v>
      </c>
      <c r="B46" s="21" t="s">
        <v>482</v>
      </c>
      <c r="C46" s="11" t="s">
        <v>483</v>
      </c>
      <c r="D46" s="21">
        <v>20.83</v>
      </c>
      <c r="E46" s="11"/>
    </row>
    <row r="47" spans="1:5">
      <c r="A47" s="14" t="s">
        <v>169</v>
      </c>
      <c r="B47" s="21" t="s">
        <v>484</v>
      </c>
      <c r="C47" s="11" t="s">
        <v>485</v>
      </c>
      <c r="D47" s="11"/>
      <c r="E47" s="21">
        <v>7.89</v>
      </c>
    </row>
    <row r="48" spans="1:5">
      <c r="A48" s="14" t="s">
        <v>170</v>
      </c>
      <c r="B48" s="21" t="s">
        <v>486</v>
      </c>
      <c r="C48" s="11" t="s">
        <v>487</v>
      </c>
      <c r="D48" s="11"/>
      <c r="E48" s="21">
        <v>30.85</v>
      </c>
    </row>
    <row r="49" spans="1:5">
      <c r="A49" s="14" t="s">
        <v>171</v>
      </c>
      <c r="B49" s="21" t="s">
        <v>488</v>
      </c>
      <c r="C49" s="11" t="s">
        <v>489</v>
      </c>
      <c r="D49" s="11"/>
      <c r="E49" s="21">
        <v>19.23</v>
      </c>
    </row>
    <row r="50" spans="1:5">
      <c r="A50" s="14" t="s">
        <v>172</v>
      </c>
      <c r="B50" s="21" t="s">
        <v>490</v>
      </c>
      <c r="C50" s="11" t="s">
        <v>491</v>
      </c>
      <c r="D50" s="11"/>
      <c r="E50" s="21">
        <v>11.06</v>
      </c>
    </row>
    <row r="51" spans="1:5">
      <c r="A51" s="14" t="s">
        <v>173</v>
      </c>
      <c r="B51" s="21" t="s">
        <v>492</v>
      </c>
      <c r="C51" s="11" t="s">
        <v>493</v>
      </c>
      <c r="D51" s="11"/>
      <c r="E51" s="21">
        <v>32.630000000000003</v>
      </c>
    </row>
    <row r="52" spans="1:5">
      <c r="A52" s="14" t="s">
        <v>174</v>
      </c>
      <c r="B52" s="21" t="s">
        <v>494</v>
      </c>
      <c r="C52" s="11" t="s">
        <v>495</v>
      </c>
      <c r="D52" s="11"/>
      <c r="E52" s="21">
        <v>9.01</v>
      </c>
    </row>
    <row r="53" spans="1:5">
      <c r="A53" s="14" t="s">
        <v>175</v>
      </c>
      <c r="B53" s="21" t="s">
        <v>496</v>
      </c>
      <c r="C53" s="11" t="s">
        <v>497</v>
      </c>
      <c r="D53" s="11"/>
      <c r="E53" s="21">
        <v>7.46</v>
      </c>
    </row>
    <row r="54" spans="1:5">
      <c r="A54" s="14" t="s">
        <v>176</v>
      </c>
      <c r="B54" s="21" t="s">
        <v>498</v>
      </c>
      <c r="C54" s="11" t="s">
        <v>499</v>
      </c>
      <c r="D54" s="11"/>
      <c r="E54" s="21">
        <v>21.89</v>
      </c>
    </row>
    <row r="55" spans="1:5">
      <c r="A55" s="14" t="s">
        <v>177</v>
      </c>
      <c r="B55" s="21" t="s">
        <v>500</v>
      </c>
      <c r="C55" s="11" t="s">
        <v>501</v>
      </c>
      <c r="D55" s="11"/>
      <c r="E55" s="21">
        <v>8.5</v>
      </c>
    </row>
    <row r="56" spans="1:5">
      <c r="A56" s="14" t="s">
        <v>178</v>
      </c>
      <c r="B56" s="21" t="s">
        <v>502</v>
      </c>
      <c r="C56" s="11" t="s">
        <v>503</v>
      </c>
      <c r="D56" s="11"/>
      <c r="E56" s="21">
        <v>8.44</v>
      </c>
    </row>
    <row r="57" spans="1:5">
      <c r="A57" s="14" t="s">
        <v>179</v>
      </c>
      <c r="B57" s="21" t="s">
        <v>504</v>
      </c>
      <c r="C57" s="11" t="s">
        <v>505</v>
      </c>
      <c r="D57" s="11"/>
      <c r="E57" s="21">
        <v>16.48</v>
      </c>
    </row>
    <row r="58" spans="1:5">
      <c r="A58" s="14" t="s">
        <v>180</v>
      </c>
      <c r="B58" s="21" t="s">
        <v>506</v>
      </c>
      <c r="C58" s="11" t="s">
        <v>507</v>
      </c>
      <c r="D58" s="11"/>
      <c r="E58" s="21">
        <v>28.3</v>
      </c>
    </row>
    <row r="59" spans="1:5">
      <c r="A59" s="14" t="s">
        <v>181</v>
      </c>
      <c r="B59" s="21" t="s">
        <v>508</v>
      </c>
      <c r="C59" s="11" t="s">
        <v>509</v>
      </c>
      <c r="D59" s="11"/>
      <c r="E59" s="21">
        <v>13.21</v>
      </c>
    </row>
    <row r="60" spans="1:5">
      <c r="A60" s="14" t="s">
        <v>182</v>
      </c>
      <c r="B60" s="21" t="s">
        <v>498</v>
      </c>
      <c r="C60" s="11" t="s">
        <v>510</v>
      </c>
      <c r="D60" s="11"/>
      <c r="E60" s="21">
        <v>18.149999999999999</v>
      </c>
    </row>
    <row r="61" spans="1:5">
      <c r="A61" s="14" t="s">
        <v>183</v>
      </c>
      <c r="B61" s="21" t="s">
        <v>474</v>
      </c>
      <c r="C61" s="11" t="s">
        <v>511</v>
      </c>
      <c r="D61" s="11"/>
      <c r="E61" s="21">
        <v>9.0299999999999994</v>
      </c>
    </row>
    <row r="62" spans="1:5">
      <c r="A62" s="14" t="s">
        <v>184</v>
      </c>
      <c r="B62" s="21" t="s">
        <v>512</v>
      </c>
      <c r="C62" s="11" t="s">
        <v>513</v>
      </c>
      <c r="D62" s="11"/>
      <c r="E62" s="21">
        <v>12.94</v>
      </c>
    </row>
    <row r="63" spans="1:5">
      <c r="A63" s="14" t="s">
        <v>185</v>
      </c>
      <c r="B63" s="21" t="s">
        <v>478</v>
      </c>
      <c r="C63" s="11" t="s">
        <v>514</v>
      </c>
      <c r="D63" s="11"/>
      <c r="E63" s="21">
        <v>19.77</v>
      </c>
    </row>
    <row r="64" spans="1:5">
      <c r="A64" s="14" t="s">
        <v>186</v>
      </c>
      <c r="B64" s="21" t="s">
        <v>515</v>
      </c>
      <c r="C64" s="11" t="s">
        <v>516</v>
      </c>
      <c r="D64" s="11"/>
      <c r="E64" s="21">
        <v>28.53</v>
      </c>
    </row>
    <row r="65" spans="1:5">
      <c r="A65" s="14" t="s">
        <v>187</v>
      </c>
      <c r="B65" s="21" t="s">
        <v>517</v>
      </c>
      <c r="C65" s="11" t="s">
        <v>518</v>
      </c>
      <c r="D65" s="21">
        <v>4.84</v>
      </c>
      <c r="E65" s="11"/>
    </row>
    <row r="66" spans="1:5">
      <c r="A66" s="14" t="s">
        <v>188</v>
      </c>
      <c r="B66" s="21" t="s">
        <v>519</v>
      </c>
      <c r="C66" s="11" t="s">
        <v>520</v>
      </c>
      <c r="D66" s="21">
        <v>16.579999999999998</v>
      </c>
      <c r="E66" s="11"/>
    </row>
    <row r="67" spans="1:5">
      <c r="A67" s="14" t="s">
        <v>189</v>
      </c>
      <c r="B67" s="21" t="s">
        <v>519</v>
      </c>
      <c r="C67" s="11" t="s">
        <v>521</v>
      </c>
      <c r="D67" s="21">
        <v>13.26</v>
      </c>
      <c r="E67" s="11"/>
    </row>
    <row r="68" spans="1:5">
      <c r="A68" s="14" t="s">
        <v>190</v>
      </c>
      <c r="B68" s="21" t="s">
        <v>522</v>
      </c>
      <c r="C68" s="11" t="s">
        <v>523</v>
      </c>
      <c r="D68" s="21">
        <v>11.89</v>
      </c>
      <c r="E68" s="11"/>
    </row>
    <row r="69" spans="1:5">
      <c r="A69" s="14" t="s">
        <v>191</v>
      </c>
      <c r="B69" s="21" t="s">
        <v>524</v>
      </c>
      <c r="C69" s="11" t="s">
        <v>525</v>
      </c>
      <c r="D69" s="21">
        <v>12.36</v>
      </c>
      <c r="E69" s="11"/>
    </row>
    <row r="70" spans="1:5">
      <c r="A70" s="14" t="s">
        <v>192</v>
      </c>
      <c r="B70" s="21" t="s">
        <v>526</v>
      </c>
      <c r="C70" s="11" t="s">
        <v>527</v>
      </c>
      <c r="D70" s="21">
        <v>10.38</v>
      </c>
      <c r="E70" s="11"/>
    </row>
    <row r="71" spans="1:5">
      <c r="A71" s="14" t="s">
        <v>193</v>
      </c>
      <c r="B71" s="21" t="s">
        <v>528</v>
      </c>
      <c r="C71" s="11" t="s">
        <v>529</v>
      </c>
      <c r="D71" s="21">
        <v>15.06</v>
      </c>
      <c r="E71" s="11"/>
    </row>
    <row r="72" spans="1:5">
      <c r="A72" s="14" t="s">
        <v>194</v>
      </c>
      <c r="B72" s="21" t="s">
        <v>530</v>
      </c>
      <c r="C72" s="11" t="s">
        <v>531</v>
      </c>
      <c r="D72" s="21">
        <v>7.38</v>
      </c>
      <c r="E72" s="11"/>
    </row>
    <row r="73" spans="1:5">
      <c r="A73" s="14" t="s">
        <v>195</v>
      </c>
      <c r="B73" s="21" t="s">
        <v>532</v>
      </c>
      <c r="C73" s="11" t="s">
        <v>533</v>
      </c>
      <c r="D73" s="21">
        <v>11.23</v>
      </c>
      <c r="E73" s="11"/>
    </row>
    <row r="74" spans="1:5">
      <c r="A74" s="14" t="s">
        <v>196</v>
      </c>
      <c r="B74" s="21" t="s">
        <v>534</v>
      </c>
      <c r="C74" s="11" t="s">
        <v>535</v>
      </c>
      <c r="D74" s="21">
        <v>4.3600000000000003</v>
      </c>
      <c r="E74" s="11"/>
    </row>
    <row r="75" spans="1:5">
      <c r="A75" s="14" t="s">
        <v>197</v>
      </c>
      <c r="B75" s="21" t="s">
        <v>536</v>
      </c>
      <c r="C75" s="11" t="s">
        <v>537</v>
      </c>
      <c r="D75" s="21">
        <v>6.08</v>
      </c>
      <c r="E75" s="11"/>
    </row>
    <row r="76" spans="1:5">
      <c r="A76" s="14" t="s">
        <v>198</v>
      </c>
      <c r="B76" s="21" t="s">
        <v>538</v>
      </c>
      <c r="C76" s="11" t="s">
        <v>539</v>
      </c>
      <c r="D76" s="21">
        <v>8.11</v>
      </c>
      <c r="E76" s="11"/>
    </row>
    <row r="77" spans="1:5">
      <c r="A77" s="14" t="s">
        <v>199</v>
      </c>
      <c r="B77" s="21" t="s">
        <v>540</v>
      </c>
      <c r="C77" s="11" t="s">
        <v>541</v>
      </c>
      <c r="D77" s="21">
        <v>7.37</v>
      </c>
      <c r="E77" s="11"/>
    </row>
    <row r="78" spans="1:5">
      <c r="A78" s="14" t="s">
        <v>200</v>
      </c>
      <c r="B78" s="21" t="s">
        <v>542</v>
      </c>
      <c r="C78" s="11" t="s">
        <v>543</v>
      </c>
      <c r="D78" s="21">
        <v>21.03</v>
      </c>
      <c r="E78" s="11"/>
    </row>
    <row r="79" spans="1:5">
      <c r="A79" s="14" t="s">
        <v>201</v>
      </c>
      <c r="B79" s="21" t="s">
        <v>544</v>
      </c>
      <c r="C79" s="11" t="s">
        <v>545</v>
      </c>
      <c r="D79" s="21">
        <v>22.89</v>
      </c>
      <c r="E79" s="11"/>
    </row>
    <row r="80" spans="1:5">
      <c r="A80" s="14" t="s">
        <v>202</v>
      </c>
      <c r="B80" s="21" t="s">
        <v>546</v>
      </c>
      <c r="C80" s="11" t="s">
        <v>547</v>
      </c>
      <c r="D80" s="21">
        <v>7.07</v>
      </c>
      <c r="E80" s="11"/>
    </row>
    <row r="81" spans="1:5">
      <c r="A81" s="14" t="s">
        <v>203</v>
      </c>
      <c r="B81" s="21" t="s">
        <v>548</v>
      </c>
      <c r="C81" s="11" t="s">
        <v>549</v>
      </c>
      <c r="D81" s="21">
        <v>13.65</v>
      </c>
      <c r="E81" s="11"/>
    </row>
    <row r="82" spans="1:5">
      <c r="A82" s="14" t="s">
        <v>204</v>
      </c>
      <c r="B82" s="21" t="s">
        <v>550</v>
      </c>
      <c r="C82" s="11" t="s">
        <v>551</v>
      </c>
      <c r="D82" s="21">
        <v>11.7</v>
      </c>
      <c r="E82" s="11"/>
    </row>
    <row r="83" spans="1:5">
      <c r="A83" s="14" t="s">
        <v>218</v>
      </c>
      <c r="B83" s="21" t="s">
        <v>552</v>
      </c>
      <c r="C83" s="11" t="s">
        <v>553</v>
      </c>
      <c r="D83" s="21">
        <v>18.16</v>
      </c>
      <c r="E83" s="11"/>
    </row>
    <row r="84" spans="1:5">
      <c r="A84" s="14" t="s">
        <v>219</v>
      </c>
      <c r="B84" s="21" t="s">
        <v>554</v>
      </c>
      <c r="C84" s="11" t="s">
        <v>555</v>
      </c>
      <c r="D84" s="21">
        <v>12.76</v>
      </c>
      <c r="E84" s="11"/>
    </row>
    <row r="85" spans="1:5">
      <c r="A85" s="14" t="s">
        <v>220</v>
      </c>
      <c r="B85" s="21" t="s">
        <v>556</v>
      </c>
      <c r="C85" s="11" t="s">
        <v>557</v>
      </c>
      <c r="D85" s="21">
        <v>40.17</v>
      </c>
      <c r="E85" s="11"/>
    </row>
    <row r="86" spans="1:5">
      <c r="A86" s="14" t="s">
        <v>221</v>
      </c>
      <c r="B86" s="21" t="s">
        <v>558</v>
      </c>
      <c r="C86" s="11" t="s">
        <v>559</v>
      </c>
      <c r="D86" s="21">
        <v>12.1</v>
      </c>
      <c r="E86" s="11"/>
    </row>
    <row r="87" spans="1:5">
      <c r="A87" s="14" t="s">
        <v>222</v>
      </c>
      <c r="B87" s="21" t="s">
        <v>560</v>
      </c>
      <c r="C87" s="11" t="s">
        <v>561</v>
      </c>
      <c r="D87" s="21">
        <v>11.79</v>
      </c>
      <c r="E87" s="11"/>
    </row>
    <row r="88" spans="1:5">
      <c r="A88" s="14" t="s">
        <v>223</v>
      </c>
      <c r="B88" s="21" t="s">
        <v>562</v>
      </c>
      <c r="C88" s="11" t="s">
        <v>563</v>
      </c>
      <c r="D88" s="21">
        <v>14.88</v>
      </c>
      <c r="E88" s="11"/>
    </row>
    <row r="89" spans="1:5">
      <c r="A89" s="14" t="s">
        <v>224</v>
      </c>
      <c r="B89" s="21" t="s">
        <v>564</v>
      </c>
      <c r="C89" s="11" t="s">
        <v>565</v>
      </c>
      <c r="D89" s="21">
        <v>13.76</v>
      </c>
      <c r="E89" s="11"/>
    </row>
    <row r="90" spans="1:5">
      <c r="A90" s="14" t="s">
        <v>225</v>
      </c>
      <c r="B90" s="21" t="s">
        <v>566</v>
      </c>
      <c r="C90" s="11" t="s">
        <v>567</v>
      </c>
      <c r="D90" s="21">
        <v>7.57</v>
      </c>
      <c r="E90" s="11"/>
    </row>
    <row r="91" spans="1:5">
      <c r="A91" s="14" t="s">
        <v>226</v>
      </c>
      <c r="B91" s="21" t="s">
        <v>568</v>
      </c>
      <c r="C91" s="11" t="s">
        <v>569</v>
      </c>
      <c r="D91" s="21">
        <v>9.18</v>
      </c>
      <c r="E91" s="11"/>
    </row>
    <row r="92" spans="1:5">
      <c r="A92" s="14" t="s">
        <v>227</v>
      </c>
      <c r="B92" s="21" t="s">
        <v>570</v>
      </c>
      <c r="C92" s="11" t="s">
        <v>571</v>
      </c>
      <c r="D92" s="21">
        <v>11.49</v>
      </c>
      <c r="E92" s="11"/>
    </row>
    <row r="93" spans="1:5">
      <c r="A93" s="14" t="s">
        <v>228</v>
      </c>
      <c r="B93" s="21" t="s">
        <v>572</v>
      </c>
      <c r="C93" s="11" t="s">
        <v>573</v>
      </c>
      <c r="D93" s="21">
        <v>4.8</v>
      </c>
      <c r="E93" s="11"/>
    </row>
    <row r="94" spans="1:5">
      <c r="A94" s="14" t="s">
        <v>229</v>
      </c>
      <c r="B94" s="21" t="s">
        <v>574</v>
      </c>
      <c r="C94" s="11" t="s">
        <v>575</v>
      </c>
      <c r="D94" s="21">
        <v>4.51</v>
      </c>
      <c r="E94" s="11"/>
    </row>
    <row r="95" spans="1:5">
      <c r="A95" s="14" t="s">
        <v>230</v>
      </c>
      <c r="B95" s="21" t="s">
        <v>576</v>
      </c>
      <c r="C95" s="11" t="s">
        <v>577</v>
      </c>
      <c r="D95" s="21">
        <v>11.65</v>
      </c>
      <c r="E95" s="11"/>
    </row>
    <row r="96" spans="1:5">
      <c r="A96" s="14" t="s">
        <v>231</v>
      </c>
      <c r="B96" s="21" t="s">
        <v>578</v>
      </c>
      <c r="C96" s="11" t="s">
        <v>579</v>
      </c>
      <c r="D96" s="21">
        <v>11.06</v>
      </c>
      <c r="E96" s="11"/>
    </row>
    <row r="97" spans="1:5">
      <c r="A97" s="14" t="s">
        <v>232</v>
      </c>
      <c r="B97" s="21" t="s">
        <v>580</v>
      </c>
      <c r="C97" s="11" t="s">
        <v>581</v>
      </c>
      <c r="D97" s="21">
        <v>10.81</v>
      </c>
      <c r="E97" s="11"/>
    </row>
    <row r="98" spans="1:5">
      <c r="A98" s="14" t="s">
        <v>284</v>
      </c>
      <c r="B98" s="21" t="s">
        <v>582</v>
      </c>
      <c r="C98" s="11" t="s">
        <v>583</v>
      </c>
      <c r="D98" s="21">
        <v>5.98</v>
      </c>
      <c r="E98" s="11"/>
    </row>
    <row r="99" spans="1:5">
      <c r="A99" s="14" t="s">
        <v>285</v>
      </c>
      <c r="B99" s="21" t="s">
        <v>584</v>
      </c>
      <c r="C99" s="11" t="s">
        <v>585</v>
      </c>
      <c r="D99" s="21">
        <v>18.96</v>
      </c>
      <c r="E99" s="11"/>
    </row>
    <row r="100" spans="1:5">
      <c r="A100" s="14" t="s">
        <v>286</v>
      </c>
      <c r="B100" s="21" t="s">
        <v>586</v>
      </c>
      <c r="C100" s="11" t="s">
        <v>587</v>
      </c>
      <c r="D100" s="21">
        <v>17.95</v>
      </c>
      <c r="E100" s="11"/>
    </row>
    <row r="101" spans="1:5">
      <c r="A101" s="14" t="s">
        <v>287</v>
      </c>
      <c r="B101" s="21" t="s">
        <v>588</v>
      </c>
      <c r="C101" s="11" t="s">
        <v>589</v>
      </c>
      <c r="D101" s="21">
        <v>25.23</v>
      </c>
      <c r="E101" s="11"/>
    </row>
    <row r="102" spans="1:5">
      <c r="A102" s="14" t="s">
        <v>288</v>
      </c>
      <c r="B102" s="21" t="s">
        <v>590</v>
      </c>
      <c r="C102" s="11" t="s">
        <v>591</v>
      </c>
      <c r="D102" s="21">
        <v>33.28</v>
      </c>
      <c r="E102" s="11"/>
    </row>
    <row r="103" spans="1:5">
      <c r="A103" s="14" t="s">
        <v>289</v>
      </c>
      <c r="B103" s="21" t="s">
        <v>592</v>
      </c>
      <c r="C103" s="11" t="s">
        <v>593</v>
      </c>
      <c r="D103" s="21">
        <v>7.98</v>
      </c>
      <c r="E103" s="11"/>
    </row>
    <row r="104" spans="1:5">
      <c r="A104" s="14" t="s">
        <v>290</v>
      </c>
      <c r="B104" s="21" t="s">
        <v>594</v>
      </c>
      <c r="C104" s="11" t="s">
        <v>595</v>
      </c>
      <c r="D104" s="21">
        <v>31.81</v>
      </c>
      <c r="E104" s="11"/>
    </row>
    <row r="105" spans="1:5">
      <c r="A105" s="14" t="s">
        <v>291</v>
      </c>
      <c r="B105" s="21" t="s">
        <v>596</v>
      </c>
      <c r="C105" s="11" t="s">
        <v>597</v>
      </c>
      <c r="D105" s="21">
        <v>6.39</v>
      </c>
      <c r="E105" s="11"/>
    </row>
    <row r="106" spans="1:5">
      <c r="A106" s="14" t="s">
        <v>292</v>
      </c>
      <c r="B106" s="21" t="s">
        <v>598</v>
      </c>
      <c r="C106" s="11" t="s">
        <v>599</v>
      </c>
      <c r="D106" s="21">
        <v>10</v>
      </c>
      <c r="E106" s="11"/>
    </row>
    <row r="107" spans="1:5">
      <c r="A107" s="14" t="s">
        <v>293</v>
      </c>
      <c r="B107" s="21" t="s">
        <v>600</v>
      </c>
      <c r="C107" s="11" t="s">
        <v>601</v>
      </c>
      <c r="D107" s="21">
        <v>6.59</v>
      </c>
      <c r="E107" s="11"/>
    </row>
    <row r="108" spans="1:5">
      <c r="A108" s="14" t="s">
        <v>294</v>
      </c>
      <c r="B108" s="21" t="s">
        <v>602</v>
      </c>
      <c r="C108" s="11" t="s">
        <v>603</v>
      </c>
      <c r="D108" s="21">
        <v>20.39</v>
      </c>
      <c r="E108" s="11"/>
    </row>
    <row r="109" spans="1:5">
      <c r="A109" s="14" t="s">
        <v>295</v>
      </c>
      <c r="B109" s="21" t="s">
        <v>604</v>
      </c>
      <c r="C109" s="11" t="s">
        <v>605</v>
      </c>
      <c r="D109" s="21">
        <v>11.84</v>
      </c>
      <c r="E109" s="11"/>
    </row>
    <row r="110" spans="1:5">
      <c r="A110" s="14" t="s">
        <v>296</v>
      </c>
      <c r="B110" s="21" t="s">
        <v>606</v>
      </c>
      <c r="C110" s="11" t="s">
        <v>607</v>
      </c>
      <c r="D110" s="21">
        <v>7.56</v>
      </c>
      <c r="E110" s="11"/>
    </row>
    <row r="111" spans="1:5">
      <c r="A111" s="14" t="s">
        <v>297</v>
      </c>
      <c r="B111" s="21" t="s">
        <v>608</v>
      </c>
      <c r="C111" s="11" t="s">
        <v>609</v>
      </c>
      <c r="D111" s="21">
        <v>5.9</v>
      </c>
      <c r="E111" s="11"/>
    </row>
    <row r="112" spans="1:5">
      <c r="A112" s="14" t="s">
        <v>298</v>
      </c>
      <c r="B112" s="21" t="s">
        <v>610</v>
      </c>
      <c r="C112" s="11" t="s">
        <v>611</v>
      </c>
      <c r="D112" s="21">
        <v>21.48</v>
      </c>
      <c r="E112" s="11"/>
    </row>
    <row r="113" spans="1:6">
      <c r="A113" s="14" t="s">
        <v>299</v>
      </c>
      <c r="B113" s="21" t="s">
        <v>612</v>
      </c>
      <c r="C113" s="11" t="s">
        <v>613</v>
      </c>
      <c r="D113" s="21">
        <v>4.13</v>
      </c>
      <c r="E113" s="11"/>
    </row>
    <row r="114" spans="1:6">
      <c r="A114" s="14" t="s">
        <v>300</v>
      </c>
      <c r="B114" s="21" t="s">
        <v>614</v>
      </c>
      <c r="C114" s="11" t="s">
        <v>615</v>
      </c>
      <c r="D114" s="21">
        <v>9.0299999999999994</v>
      </c>
      <c r="E114" s="11"/>
    </row>
    <row r="115" spans="1:6">
      <c r="A115" s="14" t="s">
        <v>301</v>
      </c>
      <c r="B115" s="21" t="s">
        <v>616</v>
      </c>
      <c r="C115" s="11" t="s">
        <v>617</v>
      </c>
      <c r="D115" s="21">
        <v>22.78</v>
      </c>
      <c r="E115" s="11"/>
    </row>
    <row r="116" spans="1:6">
      <c r="A116" s="14" t="s">
        <v>302</v>
      </c>
      <c r="B116" s="21" t="s">
        <v>618</v>
      </c>
      <c r="C116" s="11" t="s">
        <v>619</v>
      </c>
      <c r="D116" s="11"/>
      <c r="E116" s="21">
        <v>22.36</v>
      </c>
    </row>
    <row r="117" spans="1:6">
      <c r="D117" s="13">
        <f>SUM(D3:D116)</f>
        <v>1311.8000000000002</v>
      </c>
      <c r="E117" s="13">
        <f>SUM(E3:E116)</f>
        <v>468.15999999999985</v>
      </c>
      <c r="F117" s="9">
        <f>D117+E117</f>
        <v>1779.96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workbookViewId="0">
      <selection activeCell="C2" sqref="C2"/>
    </sheetView>
  </sheetViews>
  <sheetFormatPr defaultRowHeight="15"/>
  <cols>
    <col min="1" max="1" width="4.875" style="19" customWidth="1"/>
    <col min="2" max="2" width="13.875" style="12" customWidth="1"/>
    <col min="3" max="3" width="13.75" style="12" customWidth="1"/>
    <col min="4" max="4" width="11.875" style="12" customWidth="1"/>
    <col min="5" max="5" width="11.375" style="12" customWidth="1"/>
    <col min="8" max="8" width="14.75" customWidth="1"/>
  </cols>
  <sheetData>
    <row r="1" spans="1:8">
      <c r="A1" s="92" t="s">
        <v>5061</v>
      </c>
      <c r="B1" s="92"/>
      <c r="C1" s="92"/>
      <c r="D1" s="92"/>
      <c r="E1" s="93"/>
      <c r="F1" s="10"/>
    </row>
    <row r="2" spans="1:8">
      <c r="A2" s="14" t="s">
        <v>6</v>
      </c>
      <c r="B2" s="14" t="s">
        <v>7</v>
      </c>
      <c r="C2" s="14" t="s">
        <v>8</v>
      </c>
      <c r="D2" s="14" t="s">
        <v>396</v>
      </c>
      <c r="E2" s="14" t="s">
        <v>107</v>
      </c>
      <c r="F2" s="10"/>
    </row>
    <row r="3" spans="1:8">
      <c r="A3" s="15" t="s">
        <v>67</v>
      </c>
      <c r="B3" s="17" t="s">
        <v>620</v>
      </c>
      <c r="C3" s="17" t="s">
        <v>621</v>
      </c>
      <c r="D3" s="17"/>
      <c r="E3" s="30">
        <v>20.98</v>
      </c>
      <c r="F3" s="35"/>
      <c r="G3" s="36"/>
      <c r="H3" s="36"/>
    </row>
    <row r="4" spans="1:8">
      <c r="A4" s="29" t="s">
        <v>68</v>
      </c>
      <c r="B4" s="17" t="s">
        <v>621</v>
      </c>
      <c r="C4" s="17" t="s">
        <v>622</v>
      </c>
      <c r="D4" s="17"/>
      <c r="E4" s="17">
        <v>24.58</v>
      </c>
      <c r="F4" s="10"/>
    </row>
    <row r="5" spans="1:8">
      <c r="A5" s="29" t="s">
        <v>69</v>
      </c>
      <c r="B5" s="17" t="s">
        <v>623</v>
      </c>
      <c r="C5" s="17" t="s">
        <v>624</v>
      </c>
      <c r="D5" s="17"/>
      <c r="E5" s="17">
        <v>16.100000000000001</v>
      </c>
      <c r="F5" s="10"/>
    </row>
    <row r="6" spans="1:8">
      <c r="A6" s="29" t="s">
        <v>70</v>
      </c>
      <c r="B6" s="17" t="s">
        <v>625</v>
      </c>
      <c r="C6" s="17" t="s">
        <v>626</v>
      </c>
      <c r="D6" s="17"/>
      <c r="E6" s="17">
        <v>15.54</v>
      </c>
      <c r="F6" s="10"/>
    </row>
    <row r="7" spans="1:8">
      <c r="A7" s="29" t="s">
        <v>71</v>
      </c>
      <c r="B7" s="17" t="s">
        <v>627</v>
      </c>
      <c r="C7" s="17" t="s">
        <v>628</v>
      </c>
      <c r="D7" s="17"/>
      <c r="E7" s="17">
        <v>19.84</v>
      </c>
      <c r="F7" s="10"/>
    </row>
    <row r="8" spans="1:8">
      <c r="A8" s="29" t="s">
        <v>72</v>
      </c>
      <c r="B8" s="17" t="s">
        <v>629</v>
      </c>
      <c r="C8" s="17" t="s">
        <v>630</v>
      </c>
      <c r="D8" s="17"/>
      <c r="E8" s="17">
        <v>42.39</v>
      </c>
      <c r="F8" s="10"/>
    </row>
    <row r="9" spans="1:8">
      <c r="A9" s="29" t="s">
        <v>73</v>
      </c>
      <c r="B9" s="17" t="s">
        <v>631</v>
      </c>
      <c r="C9" s="17" t="s">
        <v>632</v>
      </c>
      <c r="D9" s="17"/>
      <c r="E9" s="17">
        <v>35.99</v>
      </c>
      <c r="F9" s="10"/>
    </row>
    <row r="10" spans="1:8">
      <c r="A10" s="29" t="s">
        <v>74</v>
      </c>
      <c r="B10" s="17" t="s">
        <v>633</v>
      </c>
      <c r="C10" s="17" t="s">
        <v>634</v>
      </c>
      <c r="D10" s="17">
        <v>5.22</v>
      </c>
      <c r="E10" s="17"/>
      <c r="F10" s="10"/>
    </row>
    <row r="11" spans="1:8">
      <c r="A11" s="29" t="s">
        <v>75</v>
      </c>
      <c r="B11" s="17" t="s">
        <v>635</v>
      </c>
      <c r="C11" s="17" t="s">
        <v>636</v>
      </c>
      <c r="D11" s="17">
        <v>15.39</v>
      </c>
      <c r="E11" s="17"/>
      <c r="F11" s="10"/>
    </row>
    <row r="12" spans="1:8">
      <c r="A12" s="29" t="s">
        <v>76</v>
      </c>
      <c r="B12" s="17" t="s">
        <v>636</v>
      </c>
      <c r="C12" s="17" t="s">
        <v>637</v>
      </c>
      <c r="D12" s="17">
        <v>17.18</v>
      </c>
      <c r="E12" s="17"/>
      <c r="F12" s="10"/>
    </row>
    <row r="13" spans="1:8">
      <c r="A13" s="29" t="s">
        <v>77</v>
      </c>
      <c r="B13" s="17" t="s">
        <v>638</v>
      </c>
      <c r="C13" s="17" t="s">
        <v>639</v>
      </c>
      <c r="D13" s="17">
        <v>15.43</v>
      </c>
      <c r="E13" s="17"/>
      <c r="F13" s="10"/>
    </row>
    <row r="14" spans="1:8">
      <c r="A14" s="29" t="s">
        <v>78</v>
      </c>
      <c r="B14" s="17" t="s">
        <v>640</v>
      </c>
      <c r="C14" s="17" t="s">
        <v>641</v>
      </c>
      <c r="D14" s="17">
        <v>5.38</v>
      </c>
      <c r="E14" s="17"/>
      <c r="F14" s="10"/>
    </row>
    <row r="15" spans="1:8">
      <c r="A15" s="29" t="s">
        <v>79</v>
      </c>
      <c r="B15" s="17" t="s">
        <v>642</v>
      </c>
      <c r="C15" s="17" t="s">
        <v>643</v>
      </c>
      <c r="D15" s="17"/>
      <c r="E15" s="17">
        <v>20.6</v>
      </c>
      <c r="F15" s="10"/>
    </row>
    <row r="16" spans="1:8">
      <c r="A16" s="29" t="s">
        <v>80</v>
      </c>
      <c r="B16" s="17" t="s">
        <v>643</v>
      </c>
      <c r="C16" s="17" t="s">
        <v>644</v>
      </c>
      <c r="D16" s="17"/>
      <c r="E16" s="17">
        <v>25.74</v>
      </c>
      <c r="F16" s="10"/>
    </row>
    <row r="17" spans="1:6">
      <c r="A17" s="29" t="s">
        <v>81</v>
      </c>
      <c r="B17" s="17" t="s">
        <v>644</v>
      </c>
      <c r="C17" s="17" t="s">
        <v>645</v>
      </c>
      <c r="D17" s="17"/>
      <c r="E17" s="17">
        <v>24.2</v>
      </c>
      <c r="F17" s="10"/>
    </row>
    <row r="18" spans="1:6">
      <c r="A18" s="29" t="s">
        <v>82</v>
      </c>
      <c r="B18" s="17" t="s">
        <v>646</v>
      </c>
      <c r="C18" s="17" t="s">
        <v>647</v>
      </c>
      <c r="D18" s="17">
        <v>7.55</v>
      </c>
      <c r="E18" s="17"/>
      <c r="F18" s="10"/>
    </row>
    <row r="19" spans="1:6">
      <c r="A19" s="29" t="s">
        <v>83</v>
      </c>
      <c r="B19" s="17" t="s">
        <v>648</v>
      </c>
      <c r="C19" s="17" t="s">
        <v>649</v>
      </c>
      <c r="D19" s="17">
        <v>8.9700000000000006</v>
      </c>
      <c r="E19" s="17"/>
      <c r="F19" s="10"/>
    </row>
    <row r="20" spans="1:6">
      <c r="A20" s="29" t="s">
        <v>84</v>
      </c>
      <c r="B20" s="17" t="s">
        <v>650</v>
      </c>
      <c r="C20" s="17" t="s">
        <v>651</v>
      </c>
      <c r="D20" s="17">
        <v>4.96</v>
      </c>
      <c r="E20" s="17"/>
      <c r="F20" s="10"/>
    </row>
    <row r="21" spans="1:6">
      <c r="A21" s="29" t="s">
        <v>85</v>
      </c>
      <c r="B21" s="17" t="s">
        <v>652</v>
      </c>
      <c r="C21" s="17" t="s">
        <v>653</v>
      </c>
      <c r="D21" s="17">
        <v>35.67</v>
      </c>
      <c r="E21" s="17"/>
      <c r="F21" s="10"/>
    </row>
    <row r="22" spans="1:6">
      <c r="A22" s="29" t="s">
        <v>86</v>
      </c>
      <c r="B22" s="17" t="s">
        <v>652</v>
      </c>
      <c r="C22" s="17" t="s">
        <v>654</v>
      </c>
      <c r="D22" s="17"/>
      <c r="E22" s="17">
        <v>32.24</v>
      </c>
      <c r="F22" s="10"/>
    </row>
    <row r="23" spans="1:6">
      <c r="A23" s="29" t="s">
        <v>87</v>
      </c>
      <c r="B23" s="17" t="s">
        <v>655</v>
      </c>
      <c r="C23" s="17" t="s">
        <v>656</v>
      </c>
      <c r="D23" s="17">
        <v>18.62</v>
      </c>
      <c r="E23" s="17"/>
      <c r="F23" s="10"/>
    </row>
    <row r="24" spans="1:6">
      <c r="A24" s="29" t="s">
        <v>88</v>
      </c>
      <c r="B24" s="17" t="s">
        <v>657</v>
      </c>
      <c r="C24" s="17" t="s">
        <v>658</v>
      </c>
      <c r="D24" s="17">
        <v>59.81</v>
      </c>
      <c r="E24" s="17"/>
      <c r="F24" s="10"/>
    </row>
    <row r="25" spans="1:6">
      <c r="A25" s="29" t="s">
        <v>89</v>
      </c>
      <c r="B25" s="17" t="s">
        <v>659</v>
      </c>
      <c r="C25" s="17" t="s">
        <v>660</v>
      </c>
      <c r="D25" s="17">
        <v>4.67</v>
      </c>
      <c r="E25" s="17"/>
      <c r="F25" s="10"/>
    </row>
    <row r="26" spans="1:6">
      <c r="A26" s="29" t="s">
        <v>90</v>
      </c>
      <c r="B26" s="17" t="s">
        <v>661</v>
      </c>
      <c r="C26" s="17" t="s">
        <v>662</v>
      </c>
      <c r="D26" s="17">
        <v>10.199999999999999</v>
      </c>
      <c r="E26" s="17"/>
      <c r="F26" s="10"/>
    </row>
    <row r="27" spans="1:6">
      <c r="A27" s="29" t="s">
        <v>91</v>
      </c>
      <c r="B27" s="17" t="s">
        <v>663</v>
      </c>
      <c r="C27" s="17" t="s">
        <v>664</v>
      </c>
      <c r="D27" s="17"/>
      <c r="E27" s="17">
        <v>13.32</v>
      </c>
      <c r="F27" s="10"/>
    </row>
    <row r="28" spans="1:6">
      <c r="A28" s="29" t="s">
        <v>92</v>
      </c>
      <c r="B28" s="17" t="s">
        <v>663</v>
      </c>
      <c r="C28" s="17" t="s">
        <v>665</v>
      </c>
      <c r="D28" s="17">
        <v>4.7699999999999996</v>
      </c>
      <c r="E28" s="17"/>
      <c r="F28" s="10"/>
    </row>
    <row r="29" spans="1:6">
      <c r="A29" s="29" t="s">
        <v>93</v>
      </c>
      <c r="B29" s="17" t="s">
        <v>666</v>
      </c>
      <c r="C29" s="17" t="s">
        <v>667</v>
      </c>
      <c r="D29" s="17">
        <v>5.0999999999999996</v>
      </c>
      <c r="E29" s="17"/>
      <c r="F29" s="10"/>
    </row>
    <row r="30" spans="1:6">
      <c r="A30" s="29" t="s">
        <v>94</v>
      </c>
      <c r="B30" s="17" t="s">
        <v>668</v>
      </c>
      <c r="C30" s="17" t="s">
        <v>669</v>
      </c>
      <c r="D30" s="17">
        <v>3.72</v>
      </c>
      <c r="E30" s="17"/>
      <c r="F30" s="10"/>
    </row>
    <row r="31" spans="1:6">
      <c r="A31" s="29" t="s">
        <v>95</v>
      </c>
      <c r="B31" s="17" t="s">
        <v>670</v>
      </c>
      <c r="C31" s="17" t="s">
        <v>671</v>
      </c>
      <c r="D31" s="17">
        <v>12.83</v>
      </c>
      <c r="E31" s="17"/>
      <c r="F31" s="10"/>
    </row>
    <row r="32" spans="1:6">
      <c r="A32" s="29" t="s">
        <v>96</v>
      </c>
      <c r="B32" s="17" t="s">
        <v>672</v>
      </c>
      <c r="C32" s="17" t="s">
        <v>673</v>
      </c>
      <c r="D32" s="17">
        <v>14.46</v>
      </c>
      <c r="E32" s="17"/>
      <c r="F32" s="10"/>
    </row>
    <row r="33" spans="1:6">
      <c r="A33" s="29" t="s">
        <v>97</v>
      </c>
      <c r="B33" s="17" t="s">
        <v>674</v>
      </c>
      <c r="C33" s="17" t="s">
        <v>675</v>
      </c>
      <c r="D33" s="17">
        <v>11.76</v>
      </c>
      <c r="E33" s="17"/>
      <c r="F33" s="10"/>
    </row>
    <row r="34" spans="1:6">
      <c r="A34" s="29" t="s">
        <v>98</v>
      </c>
      <c r="B34" s="17" t="s">
        <v>676</v>
      </c>
      <c r="C34" s="17" t="s">
        <v>677</v>
      </c>
      <c r="D34" s="17">
        <v>7.46</v>
      </c>
      <c r="E34" s="17"/>
      <c r="F34" s="10"/>
    </row>
    <row r="35" spans="1:6">
      <c r="A35" s="29" t="s">
        <v>99</v>
      </c>
      <c r="B35" s="17" t="s">
        <v>678</v>
      </c>
      <c r="C35" s="17" t="s">
        <v>679</v>
      </c>
      <c r="D35" s="17">
        <v>9.65</v>
      </c>
      <c r="E35" s="17"/>
      <c r="F35" s="10"/>
    </row>
    <row r="36" spans="1:6">
      <c r="A36" s="29" t="s">
        <v>100</v>
      </c>
      <c r="B36" s="17" t="s">
        <v>680</v>
      </c>
      <c r="C36" s="17" t="s">
        <v>681</v>
      </c>
      <c r="D36" s="17">
        <v>7.15</v>
      </c>
      <c r="E36" s="17"/>
      <c r="F36" s="10"/>
    </row>
    <row r="37" spans="1:6">
      <c r="A37" s="29" t="s">
        <v>101</v>
      </c>
      <c r="B37" s="17" t="s">
        <v>545</v>
      </c>
      <c r="C37" s="17" t="s">
        <v>682</v>
      </c>
      <c r="D37" s="17">
        <v>11.94</v>
      </c>
      <c r="E37" s="17"/>
      <c r="F37" s="10"/>
    </row>
    <row r="38" spans="1:6">
      <c r="A38" s="29" t="s">
        <v>102</v>
      </c>
      <c r="B38" s="17" t="s">
        <v>683</v>
      </c>
      <c r="C38" s="17" t="s">
        <v>684</v>
      </c>
      <c r="D38" s="17"/>
      <c r="E38" s="17">
        <v>38.42</v>
      </c>
      <c r="F38" s="10"/>
    </row>
    <row r="39" spans="1:6">
      <c r="A39" s="29" t="s">
        <v>103</v>
      </c>
      <c r="B39" s="17" t="s">
        <v>685</v>
      </c>
      <c r="C39" s="17" t="s">
        <v>686</v>
      </c>
      <c r="D39" s="17"/>
      <c r="E39" s="17">
        <v>45.88</v>
      </c>
      <c r="F39" s="10"/>
    </row>
    <row r="40" spans="1:6">
      <c r="A40" s="29" t="s">
        <v>104</v>
      </c>
      <c r="B40" s="17" t="s">
        <v>687</v>
      </c>
      <c r="C40" s="17" t="s">
        <v>688</v>
      </c>
      <c r="D40" s="17">
        <v>16.73</v>
      </c>
      <c r="E40" s="17"/>
      <c r="F40" s="10"/>
    </row>
    <row r="41" spans="1:6">
      <c r="A41" s="29" t="s">
        <v>105</v>
      </c>
      <c r="B41" s="17" t="s">
        <v>689</v>
      </c>
      <c r="C41" s="17" t="s">
        <v>690</v>
      </c>
      <c r="D41" s="17">
        <v>10.63</v>
      </c>
      <c r="E41" s="17"/>
      <c r="F41" s="10"/>
    </row>
    <row r="42" spans="1:6">
      <c r="A42" s="29" t="s">
        <v>106</v>
      </c>
      <c r="B42" s="17" t="s">
        <v>691</v>
      </c>
      <c r="C42" s="17" t="s">
        <v>692</v>
      </c>
      <c r="D42" s="17">
        <v>8.94</v>
      </c>
      <c r="E42" s="17"/>
      <c r="F42" s="10"/>
    </row>
    <row r="43" spans="1:6">
      <c r="A43" s="29" t="s">
        <v>165</v>
      </c>
      <c r="B43" s="17" t="s">
        <v>693</v>
      </c>
      <c r="C43" s="17" t="s">
        <v>694</v>
      </c>
      <c r="D43" s="17">
        <v>3.59</v>
      </c>
      <c r="E43" s="17"/>
      <c r="F43" s="10"/>
    </row>
    <row r="44" spans="1:6">
      <c r="A44" s="29" t="s">
        <v>166</v>
      </c>
      <c r="B44" s="17" t="s">
        <v>695</v>
      </c>
      <c r="C44" s="17" t="s">
        <v>696</v>
      </c>
      <c r="D44" s="17">
        <v>28.53</v>
      </c>
      <c r="E44" s="17"/>
      <c r="F44" s="10"/>
    </row>
    <row r="45" spans="1:6">
      <c r="A45" s="29" t="s">
        <v>167</v>
      </c>
      <c r="B45" s="17" t="s">
        <v>697</v>
      </c>
      <c r="C45" s="17" t="s">
        <v>698</v>
      </c>
      <c r="D45" s="17">
        <v>5.98</v>
      </c>
      <c r="E45" s="17"/>
      <c r="F45" s="10"/>
    </row>
    <row r="46" spans="1:6">
      <c r="A46" s="29" t="s">
        <v>168</v>
      </c>
      <c r="B46" s="17" t="s">
        <v>699</v>
      </c>
      <c r="C46" s="17" t="s">
        <v>700</v>
      </c>
      <c r="D46" s="17">
        <v>8.9600000000000009</v>
      </c>
      <c r="E46" s="17"/>
      <c r="F46" s="10"/>
    </row>
    <row r="47" spans="1:6">
      <c r="A47" s="29" t="s">
        <v>169</v>
      </c>
      <c r="B47" s="17" t="s">
        <v>589</v>
      </c>
      <c r="C47" s="17" t="s">
        <v>701</v>
      </c>
      <c r="D47" s="17">
        <v>14.78</v>
      </c>
      <c r="E47" s="17"/>
      <c r="F47" s="10"/>
    </row>
    <row r="48" spans="1:6">
      <c r="A48" s="29" t="s">
        <v>170</v>
      </c>
      <c r="B48" s="17" t="s">
        <v>702</v>
      </c>
      <c r="C48" s="17" t="s">
        <v>703</v>
      </c>
      <c r="D48" s="17">
        <v>18.760000000000002</v>
      </c>
      <c r="E48" s="17"/>
      <c r="F48" s="10"/>
    </row>
    <row r="49" spans="1:6">
      <c r="A49" s="29" t="s">
        <v>171</v>
      </c>
      <c r="B49" s="17" t="s">
        <v>704</v>
      </c>
      <c r="C49" s="17" t="s">
        <v>705</v>
      </c>
      <c r="D49" s="17"/>
      <c r="E49" s="17">
        <v>15.71</v>
      </c>
      <c r="F49" s="10"/>
    </row>
    <row r="50" spans="1:6">
      <c r="A50" s="29" t="s">
        <v>172</v>
      </c>
      <c r="B50" s="17" t="s">
        <v>706</v>
      </c>
      <c r="C50" s="17" t="s">
        <v>707</v>
      </c>
      <c r="D50" s="17"/>
      <c r="E50" s="17">
        <v>31</v>
      </c>
      <c r="F50" s="10"/>
    </row>
    <row r="51" spans="1:6">
      <c r="A51" s="29" t="s">
        <v>173</v>
      </c>
      <c r="B51" s="17" t="s">
        <v>708</v>
      </c>
      <c r="C51" s="17" t="s">
        <v>709</v>
      </c>
      <c r="D51" s="17">
        <v>12.87</v>
      </c>
      <c r="E51" s="17"/>
      <c r="F51" s="10"/>
    </row>
    <row r="52" spans="1:6">
      <c r="A52" s="29" t="s">
        <v>174</v>
      </c>
      <c r="B52" s="17" t="s">
        <v>710</v>
      </c>
      <c r="C52" s="17" t="s">
        <v>711</v>
      </c>
      <c r="D52" s="17">
        <v>20.04</v>
      </c>
      <c r="E52" s="17"/>
      <c r="F52" s="10"/>
    </row>
    <row r="53" spans="1:6">
      <c r="A53" s="29" t="s">
        <v>175</v>
      </c>
      <c r="B53" s="17" t="s">
        <v>712</v>
      </c>
      <c r="C53" s="17" t="s">
        <v>713</v>
      </c>
      <c r="D53" s="17">
        <v>28.04</v>
      </c>
      <c r="E53" s="17"/>
      <c r="F53" s="10"/>
    </row>
    <row r="54" spans="1:6">
      <c r="A54" s="29" t="s">
        <v>176</v>
      </c>
      <c r="B54" s="17" t="s">
        <v>714</v>
      </c>
      <c r="C54" s="17" t="s">
        <v>715</v>
      </c>
      <c r="D54" s="17">
        <v>8.2200000000000006</v>
      </c>
      <c r="E54" s="17"/>
      <c r="F54" s="10"/>
    </row>
    <row r="55" spans="1:6">
      <c r="A55" s="29" t="s">
        <v>177</v>
      </c>
      <c r="B55" s="17" t="s">
        <v>716</v>
      </c>
      <c r="C55" s="17" t="s">
        <v>717</v>
      </c>
      <c r="D55" s="17">
        <v>29.5</v>
      </c>
      <c r="E55" s="17"/>
      <c r="F55" s="10"/>
    </row>
    <row r="56" spans="1:6">
      <c r="A56" s="29" t="s">
        <v>178</v>
      </c>
      <c r="B56" s="17" t="s">
        <v>718</v>
      </c>
      <c r="C56" s="17" t="s">
        <v>719</v>
      </c>
      <c r="D56" s="17">
        <v>14.35</v>
      </c>
      <c r="E56" s="17"/>
      <c r="F56" s="10"/>
    </row>
    <row r="57" spans="1:6">
      <c r="A57" s="29" t="s">
        <v>179</v>
      </c>
      <c r="B57" s="17" t="s">
        <v>720</v>
      </c>
      <c r="C57" s="17" t="s">
        <v>722</v>
      </c>
      <c r="D57" s="17">
        <v>17.55</v>
      </c>
      <c r="E57" s="17"/>
      <c r="F57" s="10"/>
    </row>
    <row r="58" spans="1:6">
      <c r="A58" s="29" t="s">
        <v>180</v>
      </c>
      <c r="B58" s="17" t="s">
        <v>721</v>
      </c>
      <c r="C58" s="17" t="s">
        <v>723</v>
      </c>
      <c r="D58" s="17"/>
      <c r="E58" s="17">
        <v>27</v>
      </c>
      <c r="F58" s="10"/>
    </row>
    <row r="59" spans="1:6">
      <c r="A59" s="29" t="s">
        <v>181</v>
      </c>
      <c r="B59" s="17" t="s">
        <v>724</v>
      </c>
      <c r="C59" s="17" t="s">
        <v>725</v>
      </c>
      <c r="D59" s="17"/>
      <c r="E59" s="17">
        <v>14.6</v>
      </c>
      <c r="F59" s="10"/>
    </row>
    <row r="60" spans="1:6">
      <c r="A60" s="29" t="s">
        <v>182</v>
      </c>
      <c r="B60" s="17" t="s">
        <v>725</v>
      </c>
      <c r="C60" s="17" t="s">
        <v>726</v>
      </c>
      <c r="D60" s="17"/>
      <c r="E60" s="17">
        <v>12.7</v>
      </c>
      <c r="F60" s="10"/>
    </row>
    <row r="61" spans="1:6">
      <c r="A61" s="29" t="s">
        <v>183</v>
      </c>
      <c r="B61" s="17" t="s">
        <v>726</v>
      </c>
      <c r="C61" s="17" t="s">
        <v>727</v>
      </c>
      <c r="D61" s="17"/>
      <c r="E61" s="17">
        <v>7.45</v>
      </c>
      <c r="F61" s="10"/>
    </row>
    <row r="62" spans="1:6">
      <c r="A62" s="29" t="s">
        <v>184</v>
      </c>
      <c r="B62" s="17" t="s">
        <v>726</v>
      </c>
      <c r="C62" s="17" t="s">
        <v>728</v>
      </c>
      <c r="D62" s="17"/>
      <c r="E62" s="17">
        <v>13.53</v>
      </c>
      <c r="F62" s="10"/>
    </row>
    <row r="63" spans="1:6">
      <c r="A63" s="29" t="s">
        <v>185</v>
      </c>
      <c r="B63" s="17" t="s">
        <v>729</v>
      </c>
      <c r="C63" s="17" t="s">
        <v>730</v>
      </c>
      <c r="D63" s="17"/>
      <c r="E63" s="17">
        <v>7.73</v>
      </c>
      <c r="F63" s="10"/>
    </row>
    <row r="64" spans="1:6">
      <c r="A64" s="29" t="s">
        <v>186</v>
      </c>
      <c r="B64" s="17" t="s">
        <v>731</v>
      </c>
      <c r="C64" s="17" t="s">
        <v>732</v>
      </c>
      <c r="D64" s="17">
        <v>13.71</v>
      </c>
      <c r="E64" s="17"/>
      <c r="F64" s="10"/>
    </row>
    <row r="65" spans="1:6">
      <c r="A65" s="29" t="s">
        <v>187</v>
      </c>
      <c r="B65" s="17" t="s">
        <v>733</v>
      </c>
      <c r="C65" s="17" t="s">
        <v>734</v>
      </c>
      <c r="E65" s="17">
        <v>19.02</v>
      </c>
      <c r="F65" s="10"/>
    </row>
    <row r="66" spans="1:6">
      <c r="A66" s="29" t="s">
        <v>188</v>
      </c>
      <c r="B66" s="17" t="s">
        <v>736</v>
      </c>
      <c r="C66" s="17" t="s">
        <v>737</v>
      </c>
      <c r="D66" s="17"/>
      <c r="E66" s="17">
        <v>31.06</v>
      </c>
      <c r="F66" s="10"/>
    </row>
    <row r="67" spans="1:6">
      <c r="A67" s="29" t="s">
        <v>189</v>
      </c>
      <c r="B67" s="17" t="s">
        <v>738</v>
      </c>
      <c r="C67" s="17"/>
      <c r="D67" s="17"/>
      <c r="E67" s="17">
        <v>24.39</v>
      </c>
      <c r="F67" s="10"/>
    </row>
    <row r="68" spans="1:6">
      <c r="A68" s="29" t="s">
        <v>190</v>
      </c>
      <c r="B68" s="17" t="s">
        <v>739</v>
      </c>
      <c r="C68" s="17" t="s">
        <v>740</v>
      </c>
      <c r="D68" s="17"/>
      <c r="E68" s="17">
        <v>9.64</v>
      </c>
      <c r="F68" s="10"/>
    </row>
    <row r="69" spans="1:6">
      <c r="A69" s="29" t="s">
        <v>191</v>
      </c>
      <c r="B69" s="17" t="s">
        <v>741</v>
      </c>
      <c r="C69" s="17" t="s">
        <v>742</v>
      </c>
      <c r="D69" s="17">
        <v>11.21</v>
      </c>
      <c r="E69" s="17"/>
      <c r="F69" s="10"/>
    </row>
    <row r="70" spans="1:6">
      <c r="A70" s="29" t="s">
        <v>192</v>
      </c>
      <c r="B70" s="17" t="s">
        <v>743</v>
      </c>
      <c r="C70" s="17" t="s">
        <v>744</v>
      </c>
      <c r="D70" s="17"/>
      <c r="E70" s="17">
        <v>13.27</v>
      </c>
      <c r="F70" s="10"/>
    </row>
    <row r="71" spans="1:6">
      <c r="A71" s="29" t="s">
        <v>193</v>
      </c>
      <c r="B71" s="17" t="s">
        <v>745</v>
      </c>
      <c r="C71" s="17" t="s">
        <v>746</v>
      </c>
      <c r="D71" s="17"/>
      <c r="E71" s="17">
        <v>24.14</v>
      </c>
      <c r="F71" s="10"/>
    </row>
    <row r="72" spans="1:6">
      <c r="A72" s="29" t="s">
        <v>194</v>
      </c>
      <c r="B72" s="17" t="s">
        <v>746</v>
      </c>
      <c r="C72" s="17" t="s">
        <v>747</v>
      </c>
      <c r="D72" s="17"/>
      <c r="E72" s="17">
        <v>52.61</v>
      </c>
      <c r="F72" s="10"/>
    </row>
    <row r="73" spans="1:6">
      <c r="A73" s="29" t="s">
        <v>195</v>
      </c>
      <c r="B73" s="17" t="s">
        <v>748</v>
      </c>
      <c r="C73" s="17" t="s">
        <v>749</v>
      </c>
      <c r="D73" s="17"/>
      <c r="E73" s="17">
        <v>6.44</v>
      </c>
      <c r="F73" s="10"/>
    </row>
    <row r="74" spans="1:6">
      <c r="A74" s="29" t="s">
        <v>196</v>
      </c>
      <c r="B74" s="17" t="s">
        <v>749</v>
      </c>
      <c r="C74" s="17" t="s">
        <v>750</v>
      </c>
      <c r="D74" s="17"/>
      <c r="E74" s="17">
        <v>5.32</v>
      </c>
      <c r="F74" s="10"/>
    </row>
    <row r="75" spans="1:6">
      <c r="A75" s="29" t="s">
        <v>197</v>
      </c>
      <c r="B75" s="17" t="s">
        <v>751</v>
      </c>
      <c r="C75" s="17" t="s">
        <v>752</v>
      </c>
      <c r="D75" s="17"/>
      <c r="E75" s="17">
        <v>26.38</v>
      </c>
      <c r="F75" s="10"/>
    </row>
    <row r="76" spans="1:6">
      <c r="A76" s="13"/>
      <c r="B76" s="16"/>
      <c r="C76" s="16"/>
      <c r="D76" s="13">
        <f>SUM(D3:D75)</f>
        <v>570.28000000000009</v>
      </c>
      <c r="E76" s="13">
        <f>SUM(E3:E75)</f>
        <v>717.81</v>
      </c>
      <c r="F76" s="9">
        <f>D76+E76</f>
        <v>1288.0900000000001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topLeftCell="A16" workbookViewId="0">
      <selection activeCell="A35" sqref="A35"/>
    </sheetView>
  </sheetViews>
  <sheetFormatPr defaultRowHeight="15"/>
  <cols>
    <col min="1" max="1" width="6" style="38" customWidth="1"/>
    <col min="2" max="2" width="12.625" style="31" customWidth="1"/>
    <col min="3" max="3" width="13.625" style="31" customWidth="1"/>
    <col min="4" max="4" width="11.75" style="31" customWidth="1"/>
    <col min="5" max="5" width="12" style="31" customWidth="1"/>
    <col min="6" max="6" width="11.75" style="31" customWidth="1"/>
    <col min="7" max="10" width="9" style="31"/>
    <col min="11" max="16384" width="9" style="36"/>
  </cols>
  <sheetData>
    <row r="1" spans="1:5">
      <c r="A1" s="94" t="s">
        <v>5062</v>
      </c>
      <c r="B1" s="94"/>
      <c r="C1" s="94"/>
      <c r="D1" s="94"/>
      <c r="E1" s="94"/>
    </row>
    <row r="2" spans="1:5">
      <c r="A2" s="37" t="s">
        <v>6</v>
      </c>
      <c r="B2" s="37" t="s">
        <v>7</v>
      </c>
      <c r="C2" s="37" t="s">
        <v>8</v>
      </c>
      <c r="D2" s="37" t="s">
        <v>396</v>
      </c>
      <c r="E2" s="37" t="s">
        <v>107</v>
      </c>
    </row>
    <row r="3" spans="1:5">
      <c r="A3" s="37" t="s">
        <v>67</v>
      </c>
      <c r="B3" s="30" t="s">
        <v>761</v>
      </c>
      <c r="C3" s="30" t="s">
        <v>753</v>
      </c>
      <c r="D3" s="30"/>
      <c r="E3" s="30">
        <v>47.57</v>
      </c>
    </row>
    <row r="4" spans="1:5">
      <c r="A4" s="37" t="s">
        <v>68</v>
      </c>
      <c r="B4" s="30" t="s">
        <v>760</v>
      </c>
      <c r="C4" s="30" t="s">
        <v>754</v>
      </c>
      <c r="D4" s="30"/>
      <c r="E4" s="30">
        <v>23.86</v>
      </c>
    </row>
    <row r="5" spans="1:5">
      <c r="A5" s="37" t="s">
        <v>69</v>
      </c>
      <c r="B5" s="30" t="s">
        <v>759</v>
      </c>
      <c r="C5" s="30" t="s">
        <v>755</v>
      </c>
      <c r="D5" s="30"/>
      <c r="E5" s="30">
        <v>13.95</v>
      </c>
    </row>
    <row r="6" spans="1:5">
      <c r="A6" s="37" t="s">
        <v>70</v>
      </c>
      <c r="B6" s="30" t="s">
        <v>758</v>
      </c>
      <c r="C6" s="30" t="s">
        <v>756</v>
      </c>
      <c r="D6" s="30"/>
      <c r="E6" s="30">
        <v>24.25</v>
      </c>
    </row>
    <row r="7" spans="1:5">
      <c r="A7" s="37" t="s">
        <v>71</v>
      </c>
      <c r="B7" s="30" t="s">
        <v>757</v>
      </c>
      <c r="C7" s="30" t="s">
        <v>333</v>
      </c>
      <c r="D7" s="30"/>
      <c r="E7" s="30">
        <v>24.09</v>
      </c>
    </row>
    <row r="8" spans="1:5">
      <c r="A8" s="86" t="s">
        <v>72</v>
      </c>
      <c r="B8" s="30" t="s">
        <v>767</v>
      </c>
      <c r="C8" s="30" t="s">
        <v>762</v>
      </c>
      <c r="D8" s="30"/>
      <c r="E8" s="30">
        <v>11.46</v>
      </c>
    </row>
    <row r="9" spans="1:5">
      <c r="A9" s="86" t="s">
        <v>73</v>
      </c>
      <c r="B9" s="30" t="s">
        <v>766</v>
      </c>
      <c r="C9" s="30" t="s">
        <v>763</v>
      </c>
      <c r="D9" s="30"/>
      <c r="E9" s="30">
        <v>20.2</v>
      </c>
    </row>
    <row r="10" spans="1:5">
      <c r="A10" s="86" t="s">
        <v>74</v>
      </c>
      <c r="B10" s="30" t="s">
        <v>765</v>
      </c>
      <c r="C10" s="30" t="s">
        <v>764</v>
      </c>
      <c r="D10" s="30"/>
      <c r="E10" s="30">
        <v>44.91</v>
      </c>
    </row>
    <row r="11" spans="1:5">
      <c r="A11" s="86" t="s">
        <v>75</v>
      </c>
      <c r="B11" s="30" t="s">
        <v>780</v>
      </c>
      <c r="C11" s="30" t="s">
        <v>768</v>
      </c>
      <c r="D11" s="30">
        <v>21.07</v>
      </c>
      <c r="E11" s="30"/>
    </row>
    <row r="12" spans="1:5">
      <c r="A12" s="86" t="s">
        <v>76</v>
      </c>
      <c r="B12" s="30" t="s">
        <v>781</v>
      </c>
      <c r="C12" s="30" t="s">
        <v>769</v>
      </c>
      <c r="D12" s="30">
        <v>15.17</v>
      </c>
      <c r="E12" s="30"/>
    </row>
    <row r="13" spans="1:5">
      <c r="A13" s="86" t="s">
        <v>77</v>
      </c>
      <c r="B13" s="30" t="s">
        <v>782</v>
      </c>
      <c r="C13" s="30" t="s">
        <v>770</v>
      </c>
      <c r="D13" s="30">
        <v>27.06</v>
      </c>
      <c r="E13" s="30"/>
    </row>
    <row r="14" spans="1:5">
      <c r="A14" s="86" t="s">
        <v>78</v>
      </c>
      <c r="B14" s="30" t="s">
        <v>783</v>
      </c>
      <c r="C14" s="30" t="s">
        <v>771</v>
      </c>
      <c r="D14" s="30">
        <v>7.95</v>
      </c>
      <c r="E14" s="30"/>
    </row>
    <row r="15" spans="1:5">
      <c r="A15" s="86" t="s">
        <v>79</v>
      </c>
      <c r="B15" s="30" t="s">
        <v>771</v>
      </c>
      <c r="C15" s="30" t="s">
        <v>772</v>
      </c>
      <c r="D15" s="30">
        <v>34.979999999999997</v>
      </c>
      <c r="E15" s="30"/>
    </row>
    <row r="16" spans="1:5">
      <c r="A16" s="86" t="s">
        <v>80</v>
      </c>
      <c r="B16" s="30" t="s">
        <v>784</v>
      </c>
      <c r="C16" s="30" t="s">
        <v>773</v>
      </c>
      <c r="D16" s="30">
        <v>14.21</v>
      </c>
      <c r="E16" s="30"/>
    </row>
    <row r="17" spans="1:5">
      <c r="A17" s="86" t="s">
        <v>81</v>
      </c>
      <c r="B17" s="30" t="s">
        <v>785</v>
      </c>
      <c r="C17" s="30" t="s">
        <v>774</v>
      </c>
      <c r="D17" s="30">
        <v>4.6399999999999997</v>
      </c>
      <c r="E17" s="30"/>
    </row>
    <row r="18" spans="1:5">
      <c r="A18" s="86" t="s">
        <v>82</v>
      </c>
      <c r="B18" s="30" t="s">
        <v>786</v>
      </c>
      <c r="C18" s="30" t="s">
        <v>775</v>
      </c>
      <c r="D18" s="30">
        <v>9.41</v>
      </c>
      <c r="E18" s="30"/>
    </row>
    <row r="19" spans="1:5">
      <c r="A19" s="86" t="s">
        <v>83</v>
      </c>
      <c r="B19" s="30" t="s">
        <v>787</v>
      </c>
      <c r="C19" s="30" t="s">
        <v>776</v>
      </c>
      <c r="D19" s="30">
        <v>2.66</v>
      </c>
      <c r="E19" s="30"/>
    </row>
    <row r="20" spans="1:5">
      <c r="A20" s="86" t="s">
        <v>84</v>
      </c>
      <c r="B20" s="30" t="s">
        <v>788</v>
      </c>
      <c r="C20" s="30" t="s">
        <v>777</v>
      </c>
      <c r="D20" s="30">
        <v>27.83</v>
      </c>
      <c r="E20" s="30"/>
    </row>
    <row r="21" spans="1:5">
      <c r="A21" s="86" t="s">
        <v>85</v>
      </c>
      <c r="B21" s="30" t="s">
        <v>789</v>
      </c>
      <c r="C21" s="30" t="s">
        <v>778</v>
      </c>
      <c r="D21" s="30">
        <v>9.6999999999999993</v>
      </c>
      <c r="E21" s="30"/>
    </row>
    <row r="22" spans="1:5">
      <c r="A22" s="86" t="s">
        <v>86</v>
      </c>
      <c r="B22" s="30" t="s">
        <v>790</v>
      </c>
      <c r="C22" s="30" t="s">
        <v>779</v>
      </c>
      <c r="D22" s="30">
        <v>31.95</v>
      </c>
      <c r="E22" s="30"/>
    </row>
    <row r="23" spans="1:5">
      <c r="A23" s="86" t="s">
        <v>87</v>
      </c>
      <c r="B23" s="30" t="s">
        <v>791</v>
      </c>
      <c r="C23" s="30" t="s">
        <v>792</v>
      </c>
      <c r="D23" s="30"/>
      <c r="E23" s="30">
        <v>26.12</v>
      </c>
    </row>
    <row r="24" spans="1:5">
      <c r="A24" s="86" t="s">
        <v>88</v>
      </c>
      <c r="B24" s="30" t="s">
        <v>793</v>
      </c>
      <c r="C24" s="30" t="s">
        <v>794</v>
      </c>
      <c r="D24" s="30"/>
      <c r="E24" s="30">
        <v>17.98</v>
      </c>
    </row>
    <row r="25" spans="1:5">
      <c r="A25" s="86" t="s">
        <v>89</v>
      </c>
      <c r="B25" s="30" t="s">
        <v>796</v>
      </c>
      <c r="C25" s="30" t="s">
        <v>795</v>
      </c>
      <c r="D25" s="30"/>
      <c r="E25" s="30">
        <v>12.11</v>
      </c>
    </row>
    <row r="26" spans="1:5">
      <c r="A26" s="86" t="s">
        <v>90</v>
      </c>
      <c r="B26" s="30" t="s">
        <v>795</v>
      </c>
      <c r="C26" s="30" t="s">
        <v>797</v>
      </c>
      <c r="D26" s="30"/>
      <c r="E26" s="30">
        <v>32.26</v>
      </c>
    </row>
    <row r="27" spans="1:5">
      <c r="A27" s="86" t="s">
        <v>91</v>
      </c>
      <c r="B27" s="30" t="s">
        <v>797</v>
      </c>
      <c r="C27" s="30" t="s">
        <v>798</v>
      </c>
      <c r="D27" s="30"/>
      <c r="E27" s="30">
        <v>11.48</v>
      </c>
    </row>
    <row r="28" spans="1:5">
      <c r="A28" s="86" t="s">
        <v>92</v>
      </c>
      <c r="B28" s="30" t="s">
        <v>795</v>
      </c>
      <c r="C28" s="30" t="s">
        <v>799</v>
      </c>
      <c r="D28" s="30"/>
      <c r="E28" s="30">
        <v>7.21</v>
      </c>
    </row>
    <row r="29" spans="1:5">
      <c r="A29" s="86" t="s">
        <v>93</v>
      </c>
      <c r="B29" s="30" t="s">
        <v>799</v>
      </c>
      <c r="C29" s="30" t="s">
        <v>800</v>
      </c>
      <c r="D29" s="30"/>
      <c r="E29" s="30">
        <v>29.91</v>
      </c>
    </row>
    <row r="30" spans="1:5">
      <c r="A30" s="86" t="s">
        <v>94</v>
      </c>
      <c r="B30" s="30" t="s">
        <v>800</v>
      </c>
      <c r="C30" s="30" t="s">
        <v>801</v>
      </c>
      <c r="D30" s="30"/>
      <c r="E30" s="30">
        <v>27.03</v>
      </c>
    </row>
    <row r="31" spans="1:5">
      <c r="A31" s="86" t="s">
        <v>95</v>
      </c>
      <c r="B31" s="30" t="s">
        <v>802</v>
      </c>
      <c r="C31" s="30" t="s">
        <v>803</v>
      </c>
      <c r="D31" s="30"/>
      <c r="E31" s="30">
        <v>18.71</v>
      </c>
    </row>
    <row r="32" spans="1:5">
      <c r="A32" s="86" t="s">
        <v>96</v>
      </c>
      <c r="B32" s="30" t="s">
        <v>803</v>
      </c>
      <c r="C32" s="30" t="s">
        <v>804</v>
      </c>
      <c r="D32" s="30">
        <v>26.99</v>
      </c>
      <c r="E32" s="30"/>
    </row>
    <row r="33" spans="1:6">
      <c r="D33" s="39">
        <f>SUM(D3:D32)</f>
        <v>233.62</v>
      </c>
      <c r="E33" s="39">
        <f>SUM(E3:E32)</f>
        <v>393.09999999999997</v>
      </c>
      <c r="F33" s="39">
        <f>D33+E33</f>
        <v>626.72</v>
      </c>
    </row>
    <row r="34" spans="1:6">
      <c r="A34" s="95" t="s">
        <v>5063</v>
      </c>
      <c r="B34" s="96"/>
      <c r="C34" s="96"/>
      <c r="D34" s="96"/>
      <c r="E34" s="96"/>
      <c r="F34" s="97"/>
    </row>
    <row r="35" spans="1:6">
      <c r="A35" s="37" t="s">
        <v>6</v>
      </c>
      <c r="B35" s="37" t="s">
        <v>7</v>
      </c>
      <c r="C35" s="37" t="s">
        <v>8</v>
      </c>
      <c r="D35" s="37" t="s">
        <v>396</v>
      </c>
      <c r="E35" s="37" t="s">
        <v>107</v>
      </c>
      <c r="F35" s="37" t="s">
        <v>108</v>
      </c>
    </row>
    <row r="36" spans="1:6">
      <c r="A36" s="37" t="s">
        <v>805</v>
      </c>
      <c r="B36" s="30" t="s">
        <v>858</v>
      </c>
      <c r="C36" s="30" t="s">
        <v>855</v>
      </c>
      <c r="D36" s="30"/>
      <c r="E36" s="30">
        <v>71.319999999999993</v>
      </c>
      <c r="F36" s="30"/>
    </row>
    <row r="37" spans="1:6">
      <c r="A37" s="37" t="s">
        <v>806</v>
      </c>
      <c r="B37" s="30" t="s">
        <v>859</v>
      </c>
      <c r="C37" s="30" t="s">
        <v>857</v>
      </c>
      <c r="D37" s="30"/>
      <c r="E37" s="30">
        <v>17.07</v>
      </c>
      <c r="F37" s="30"/>
    </row>
    <row r="38" spans="1:6">
      <c r="A38" s="86" t="s">
        <v>807</v>
      </c>
      <c r="B38" s="30" t="s">
        <v>860</v>
      </c>
      <c r="C38" s="30" t="s">
        <v>854</v>
      </c>
      <c r="D38" s="30"/>
      <c r="E38" s="30">
        <v>45.1</v>
      </c>
      <c r="F38" s="30"/>
    </row>
    <row r="39" spans="1:6">
      <c r="A39" s="86" t="s">
        <v>808</v>
      </c>
      <c r="B39" s="30" t="s">
        <v>861</v>
      </c>
      <c r="C39" s="30" t="s">
        <v>853</v>
      </c>
      <c r="D39" s="30">
        <v>16.18</v>
      </c>
      <c r="E39" s="30"/>
      <c r="F39" s="30"/>
    </row>
    <row r="40" spans="1:6">
      <c r="A40" s="86" t="s">
        <v>809</v>
      </c>
      <c r="B40" s="30" t="s">
        <v>862</v>
      </c>
      <c r="C40" s="30" t="s">
        <v>852</v>
      </c>
      <c r="D40" s="30">
        <v>31.78</v>
      </c>
      <c r="E40" s="30"/>
      <c r="F40" s="30"/>
    </row>
    <row r="41" spans="1:6">
      <c r="A41" s="86" t="s">
        <v>810</v>
      </c>
      <c r="B41" s="30" t="s">
        <v>863</v>
      </c>
      <c r="C41" s="30" t="s">
        <v>851</v>
      </c>
      <c r="D41" s="30">
        <v>16.18</v>
      </c>
      <c r="E41" s="30"/>
      <c r="F41" s="30"/>
    </row>
    <row r="42" spans="1:6">
      <c r="A42" s="86" t="s">
        <v>811</v>
      </c>
      <c r="B42" s="30" t="s">
        <v>864</v>
      </c>
      <c r="C42" s="30" t="s">
        <v>850</v>
      </c>
      <c r="D42" s="30">
        <v>21.77</v>
      </c>
      <c r="E42" s="30"/>
      <c r="F42" s="30"/>
    </row>
    <row r="43" spans="1:6">
      <c r="A43" s="86" t="s">
        <v>812</v>
      </c>
      <c r="B43" s="30" t="s">
        <v>865</v>
      </c>
      <c r="C43" s="30" t="s">
        <v>849</v>
      </c>
      <c r="D43" s="30"/>
      <c r="E43" s="30">
        <v>27.6</v>
      </c>
      <c r="F43" s="30"/>
    </row>
    <row r="44" spans="1:6">
      <c r="A44" s="86" t="s">
        <v>813</v>
      </c>
      <c r="B44" s="30" t="s">
        <v>866</v>
      </c>
      <c r="C44" s="30" t="s">
        <v>848</v>
      </c>
      <c r="D44" s="30">
        <v>39.58</v>
      </c>
      <c r="E44" s="30"/>
      <c r="F44" s="30"/>
    </row>
    <row r="45" spans="1:6">
      <c r="A45" s="86" t="s">
        <v>814</v>
      </c>
      <c r="B45" s="30" t="s">
        <v>867</v>
      </c>
      <c r="C45" s="30" t="s">
        <v>847</v>
      </c>
      <c r="D45" s="30"/>
      <c r="E45" s="30">
        <v>13.27</v>
      </c>
      <c r="F45" s="30"/>
    </row>
    <row r="46" spans="1:6">
      <c r="A46" s="86" t="s">
        <v>815</v>
      </c>
      <c r="B46" s="30" t="s">
        <v>868</v>
      </c>
      <c r="C46" s="30" t="s">
        <v>846</v>
      </c>
      <c r="D46" s="30"/>
      <c r="E46" s="30">
        <v>19.04</v>
      </c>
      <c r="F46" s="30"/>
    </row>
    <row r="47" spans="1:6">
      <c r="A47" s="86" t="s">
        <v>816</v>
      </c>
      <c r="B47" s="30" t="s">
        <v>869</v>
      </c>
      <c r="C47" s="30" t="s">
        <v>845</v>
      </c>
      <c r="D47" s="30"/>
      <c r="E47" s="30"/>
      <c r="F47" s="30">
        <v>16.989999999999998</v>
      </c>
    </row>
    <row r="48" spans="1:6">
      <c r="A48" s="86" t="s">
        <v>817</v>
      </c>
      <c r="B48" s="30" t="s">
        <v>869</v>
      </c>
      <c r="C48" s="30" t="s">
        <v>844</v>
      </c>
      <c r="D48" s="30"/>
      <c r="E48" s="30"/>
      <c r="F48" s="30">
        <v>3.32</v>
      </c>
    </row>
    <row r="49" spans="1:10">
      <c r="A49" s="86" t="s">
        <v>818</v>
      </c>
      <c r="B49" s="30" t="s">
        <v>870</v>
      </c>
      <c r="C49" s="30" t="s">
        <v>843</v>
      </c>
      <c r="D49" s="30"/>
      <c r="E49" s="30"/>
      <c r="F49" s="30">
        <v>26.9</v>
      </c>
    </row>
    <row r="50" spans="1:10">
      <c r="A50" s="86" t="s">
        <v>892</v>
      </c>
      <c r="B50" s="30" t="s">
        <v>871</v>
      </c>
      <c r="C50" s="30" t="s">
        <v>842</v>
      </c>
      <c r="D50" s="30"/>
      <c r="E50" s="30"/>
      <c r="F50" s="30">
        <v>18.28</v>
      </c>
    </row>
    <row r="51" spans="1:10">
      <c r="A51" s="86" t="s">
        <v>893</v>
      </c>
      <c r="B51" s="30" t="s">
        <v>872</v>
      </c>
      <c r="C51" s="30" t="s">
        <v>841</v>
      </c>
      <c r="D51" s="30"/>
      <c r="E51" s="30"/>
      <c r="F51" s="30">
        <v>8.35</v>
      </c>
    </row>
    <row r="52" spans="1:10">
      <c r="A52" s="86" t="s">
        <v>894</v>
      </c>
      <c r="B52" s="30" t="s">
        <v>839</v>
      </c>
      <c r="C52" s="30" t="s">
        <v>840</v>
      </c>
      <c r="D52" s="30"/>
      <c r="E52" s="30">
        <v>21.13</v>
      </c>
      <c r="F52" s="30"/>
    </row>
    <row r="53" spans="1:10">
      <c r="A53" s="86" t="s">
        <v>895</v>
      </c>
      <c r="B53" s="30" t="s">
        <v>843</v>
      </c>
      <c r="C53" s="30" t="s">
        <v>838</v>
      </c>
      <c r="D53" s="30"/>
      <c r="E53" s="30">
        <v>13.63</v>
      </c>
      <c r="F53" s="30"/>
    </row>
    <row r="54" spans="1:10">
      <c r="A54" s="86" t="s">
        <v>896</v>
      </c>
      <c r="B54" s="30" t="s">
        <v>873</v>
      </c>
      <c r="C54" s="30" t="s">
        <v>837</v>
      </c>
      <c r="D54" s="30"/>
      <c r="E54" s="30">
        <v>7.13</v>
      </c>
      <c r="F54" s="30"/>
    </row>
    <row r="55" spans="1:10">
      <c r="A55" s="86" t="s">
        <v>897</v>
      </c>
      <c r="B55" s="30" t="s">
        <v>874</v>
      </c>
      <c r="C55" s="30" t="s">
        <v>836</v>
      </c>
      <c r="D55" s="30"/>
      <c r="E55" s="30">
        <v>18.21</v>
      </c>
      <c r="F55" s="30"/>
    </row>
    <row r="56" spans="1:10">
      <c r="A56" s="86" t="s">
        <v>898</v>
      </c>
      <c r="B56" s="30" t="s">
        <v>875</v>
      </c>
      <c r="C56" s="30" t="s">
        <v>835</v>
      </c>
      <c r="D56" s="30"/>
      <c r="E56" s="30">
        <v>32.19</v>
      </c>
      <c r="F56" s="30"/>
    </row>
    <row r="57" spans="1:10">
      <c r="A57" s="86" t="s">
        <v>899</v>
      </c>
      <c r="B57" s="30" t="s">
        <v>876</v>
      </c>
      <c r="C57" s="30" t="s">
        <v>834</v>
      </c>
      <c r="D57" s="30"/>
      <c r="E57" s="30">
        <v>24.87</v>
      </c>
      <c r="F57" s="30"/>
    </row>
    <row r="58" spans="1:10">
      <c r="A58" s="86" t="s">
        <v>900</v>
      </c>
      <c r="B58" s="30" t="s">
        <v>869</v>
      </c>
      <c r="C58" s="30" t="s">
        <v>833</v>
      </c>
      <c r="D58" s="30">
        <v>28.74</v>
      </c>
      <c r="E58" s="30"/>
      <c r="F58" s="30"/>
    </row>
    <row r="59" spans="1:10">
      <c r="A59" s="86" t="s">
        <v>901</v>
      </c>
      <c r="B59" s="30" t="s">
        <v>877</v>
      </c>
      <c r="C59" s="30" t="s">
        <v>832</v>
      </c>
      <c r="D59" s="30"/>
      <c r="E59" s="30">
        <v>9.93</v>
      </c>
      <c r="F59" s="30"/>
    </row>
    <row r="60" spans="1:10">
      <c r="A60" s="86" t="s">
        <v>902</v>
      </c>
      <c r="B60" s="30" t="s">
        <v>878</v>
      </c>
      <c r="C60" s="30" t="s">
        <v>831</v>
      </c>
      <c r="D60" s="30">
        <v>30.25</v>
      </c>
      <c r="E60" s="30"/>
      <c r="F60" s="30"/>
    </row>
    <row r="61" spans="1:10">
      <c r="A61" s="86" t="s">
        <v>903</v>
      </c>
      <c r="B61" s="30" t="s">
        <v>879</v>
      </c>
      <c r="C61" s="30" t="s">
        <v>830</v>
      </c>
      <c r="D61" s="30">
        <v>13.29</v>
      </c>
      <c r="E61" s="30"/>
      <c r="F61" s="30"/>
    </row>
    <row r="62" spans="1:10">
      <c r="A62" s="86" t="s">
        <v>904</v>
      </c>
      <c r="B62" s="30" t="s">
        <v>880</v>
      </c>
      <c r="C62" s="30" t="s">
        <v>829</v>
      </c>
      <c r="D62" s="30">
        <v>13.82</v>
      </c>
      <c r="E62" s="30"/>
      <c r="F62" s="30"/>
      <c r="I62" s="98" t="s">
        <v>4430</v>
      </c>
      <c r="J62" s="98"/>
    </row>
    <row r="63" spans="1:10">
      <c r="A63" s="86" t="s">
        <v>905</v>
      </c>
      <c r="B63" s="30" t="s">
        <v>881</v>
      </c>
      <c r="C63" s="30" t="s">
        <v>828</v>
      </c>
      <c r="D63" s="30">
        <v>18.04</v>
      </c>
      <c r="E63" s="30"/>
      <c r="F63" s="30"/>
      <c r="I63" s="33" t="s">
        <v>4431</v>
      </c>
      <c r="J63" s="33">
        <f>D33+D75</f>
        <v>487.54999999999995</v>
      </c>
    </row>
    <row r="64" spans="1:10">
      <c r="A64" s="86" t="s">
        <v>906</v>
      </c>
      <c r="B64" s="30" t="s">
        <v>882</v>
      </c>
      <c r="C64" s="30" t="s">
        <v>827</v>
      </c>
      <c r="D64" s="30">
        <v>14.14</v>
      </c>
      <c r="E64" s="30"/>
      <c r="F64" s="30"/>
      <c r="I64" s="33" t="s">
        <v>4432</v>
      </c>
      <c r="J64" s="33">
        <f>E33+E75</f>
        <v>912.55</v>
      </c>
    </row>
    <row r="65" spans="1:10">
      <c r="A65" s="86" t="s">
        <v>907</v>
      </c>
      <c r="B65" s="30" t="s">
        <v>883</v>
      </c>
      <c r="C65" s="30" t="s">
        <v>826</v>
      </c>
      <c r="D65" s="30">
        <v>10.16</v>
      </c>
      <c r="E65" s="30"/>
      <c r="F65" s="30"/>
      <c r="I65" s="33" t="s">
        <v>4433</v>
      </c>
      <c r="J65" s="33">
        <f>F75</f>
        <v>73.839999999999989</v>
      </c>
    </row>
    <row r="66" spans="1:10">
      <c r="A66" s="86" t="s">
        <v>908</v>
      </c>
      <c r="B66" s="30" t="s">
        <v>884</v>
      </c>
      <c r="C66" s="30" t="s">
        <v>825</v>
      </c>
      <c r="D66" s="30"/>
      <c r="E66" s="30">
        <v>31.45</v>
      </c>
      <c r="F66" s="30"/>
      <c r="J66" s="33">
        <f>SUM(J63:J65)</f>
        <v>1473.9399999999998</v>
      </c>
    </row>
    <row r="67" spans="1:10">
      <c r="A67" s="86" t="s">
        <v>909</v>
      </c>
      <c r="B67" s="30" t="s">
        <v>885</v>
      </c>
      <c r="C67" s="30" t="s">
        <v>741</v>
      </c>
      <c r="D67" s="30"/>
      <c r="E67" s="30">
        <v>31.94</v>
      </c>
      <c r="F67" s="30"/>
    </row>
    <row r="68" spans="1:10">
      <c r="A68" s="86" t="s">
        <v>910</v>
      </c>
      <c r="B68" s="30" t="s">
        <v>741</v>
      </c>
      <c r="C68" s="30" t="s">
        <v>824</v>
      </c>
      <c r="D68" s="30"/>
      <c r="E68" s="30">
        <v>16.989999999999998</v>
      </c>
      <c r="F68" s="30"/>
    </row>
    <row r="69" spans="1:10">
      <c r="A69" s="86" t="s">
        <v>911</v>
      </c>
      <c r="B69" s="30" t="s">
        <v>886</v>
      </c>
      <c r="C69" s="30" t="s">
        <v>823</v>
      </c>
      <c r="D69" s="30"/>
      <c r="E69" s="30">
        <v>32.35</v>
      </c>
      <c r="F69" s="30"/>
    </row>
    <row r="70" spans="1:10">
      <c r="A70" s="86" t="s">
        <v>912</v>
      </c>
      <c r="B70" s="30" t="s">
        <v>887</v>
      </c>
      <c r="C70" s="30" t="s">
        <v>822</v>
      </c>
      <c r="D70" s="30"/>
      <c r="E70" s="30">
        <v>8.26</v>
      </c>
      <c r="F70" s="30"/>
    </row>
    <row r="71" spans="1:10">
      <c r="A71" s="86" t="s">
        <v>913</v>
      </c>
      <c r="B71" s="30" t="s">
        <v>888</v>
      </c>
      <c r="C71" s="30" t="s">
        <v>821</v>
      </c>
      <c r="D71" s="30"/>
      <c r="E71" s="30">
        <v>22.43</v>
      </c>
      <c r="F71" s="30"/>
    </row>
    <row r="72" spans="1:10">
      <c r="A72" s="86" t="s">
        <v>914</v>
      </c>
      <c r="B72" s="30" t="s">
        <v>889</v>
      </c>
      <c r="C72" s="30" t="s">
        <v>820</v>
      </c>
      <c r="D72" s="30"/>
      <c r="E72" s="30">
        <v>28.51</v>
      </c>
      <c r="F72" s="30"/>
    </row>
    <row r="73" spans="1:10">
      <c r="A73" s="86" t="s">
        <v>915</v>
      </c>
      <c r="B73" s="30" t="s">
        <v>890</v>
      </c>
      <c r="C73" s="30" t="s">
        <v>819</v>
      </c>
      <c r="D73" s="30"/>
      <c r="E73" s="30">
        <v>10.71</v>
      </c>
      <c r="F73" s="30"/>
    </row>
    <row r="74" spans="1:10">
      <c r="A74" s="86" t="s">
        <v>916</v>
      </c>
      <c r="B74" s="30" t="s">
        <v>891</v>
      </c>
      <c r="C74" s="30" t="s">
        <v>729</v>
      </c>
      <c r="D74" s="30"/>
      <c r="E74" s="30">
        <v>16.32</v>
      </c>
      <c r="F74" s="30"/>
    </row>
    <row r="75" spans="1:10">
      <c r="D75" s="39">
        <f>SUM(D36:D74)</f>
        <v>253.92999999999998</v>
      </c>
      <c r="E75" s="39">
        <f t="shared" ref="E75:F75" si="0">SUM(E36:E74)</f>
        <v>519.44999999999993</v>
      </c>
      <c r="F75" s="39">
        <f t="shared" si="0"/>
        <v>73.839999999999989</v>
      </c>
      <c r="G75" s="39">
        <f>D75+E75+F75</f>
        <v>847.21999999999991</v>
      </c>
    </row>
  </sheetData>
  <mergeCells count="3">
    <mergeCell ref="A1:E1"/>
    <mergeCell ref="A34:F34"/>
    <mergeCell ref="I62:J6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C8" sqref="C8"/>
    </sheetView>
  </sheetViews>
  <sheetFormatPr defaultRowHeight="15"/>
  <cols>
    <col min="1" max="1" width="5.375" style="19" customWidth="1"/>
    <col min="2" max="2" width="13.5" style="12" customWidth="1"/>
    <col min="3" max="3" width="13.625" style="12" customWidth="1"/>
    <col min="4" max="4" width="10.25" style="12" customWidth="1"/>
    <col min="5" max="5" width="10.875" style="12" customWidth="1"/>
    <col min="6" max="6" width="9.625" style="12" customWidth="1"/>
    <col min="7" max="7" width="9" style="12"/>
  </cols>
  <sheetData>
    <row r="1" spans="1:6">
      <c r="A1" s="92" t="s">
        <v>5064</v>
      </c>
      <c r="B1" s="92"/>
      <c r="C1" s="92"/>
      <c r="D1" s="92"/>
      <c r="E1" s="92"/>
      <c r="F1" s="92"/>
    </row>
    <row r="2" spans="1:6">
      <c r="A2" s="14" t="s">
        <v>6</v>
      </c>
      <c r="B2" s="14" t="s">
        <v>7</v>
      </c>
      <c r="C2" s="14" t="s">
        <v>8</v>
      </c>
      <c r="D2" s="14" t="s">
        <v>396</v>
      </c>
      <c r="E2" s="14" t="s">
        <v>107</v>
      </c>
      <c r="F2" s="14" t="s">
        <v>108</v>
      </c>
    </row>
    <row r="3" spans="1:6">
      <c r="A3" s="14" t="s">
        <v>805</v>
      </c>
      <c r="B3" s="21" t="s">
        <v>924</v>
      </c>
      <c r="C3" s="11" t="s">
        <v>918</v>
      </c>
      <c r="D3" s="21">
        <v>17</v>
      </c>
      <c r="E3" s="11"/>
      <c r="F3" s="11"/>
    </row>
    <row r="4" spans="1:6">
      <c r="A4" s="85" t="s">
        <v>806</v>
      </c>
      <c r="B4" s="21" t="s">
        <v>925</v>
      </c>
      <c r="C4" s="11" t="s">
        <v>919</v>
      </c>
      <c r="D4" s="21">
        <v>8.7200000000000006</v>
      </c>
      <c r="E4" s="11"/>
      <c r="F4" s="11"/>
    </row>
    <row r="5" spans="1:6">
      <c r="A5" s="85" t="s">
        <v>807</v>
      </c>
      <c r="B5" s="21" t="s">
        <v>926</v>
      </c>
      <c r="C5" s="11" t="s">
        <v>920</v>
      </c>
      <c r="D5" s="21">
        <v>17.579999999999998</v>
      </c>
      <c r="E5" s="11"/>
      <c r="F5" s="11"/>
    </row>
    <row r="6" spans="1:6">
      <c r="A6" s="85" t="s">
        <v>808</v>
      </c>
      <c r="B6" s="21" t="s">
        <v>927</v>
      </c>
      <c r="C6" s="11" t="s">
        <v>921</v>
      </c>
      <c r="D6" s="21">
        <v>5.53</v>
      </c>
      <c r="E6" s="11"/>
      <c r="F6" s="11"/>
    </row>
    <row r="7" spans="1:6">
      <c r="A7" s="85" t="s">
        <v>809</v>
      </c>
      <c r="B7" s="21" t="s">
        <v>928</v>
      </c>
      <c r="C7" s="11" t="s">
        <v>922</v>
      </c>
      <c r="D7" s="21">
        <v>32.44</v>
      </c>
      <c r="E7" s="11"/>
      <c r="F7" s="11"/>
    </row>
    <row r="8" spans="1:6">
      <c r="A8" s="85" t="s">
        <v>810</v>
      </c>
      <c r="B8" s="21" t="s">
        <v>929</v>
      </c>
      <c r="C8" s="11" t="s">
        <v>923</v>
      </c>
      <c r="D8" s="21">
        <v>25.51</v>
      </c>
      <c r="E8" s="11"/>
      <c r="F8" s="11"/>
    </row>
    <row r="9" spans="1:6">
      <c r="A9" s="85" t="s">
        <v>811</v>
      </c>
      <c r="B9" s="21" t="s">
        <v>930</v>
      </c>
      <c r="C9" s="11" t="s">
        <v>931</v>
      </c>
      <c r="D9" s="11"/>
      <c r="E9" s="21">
        <v>19.809999999999999</v>
      </c>
      <c r="F9" s="11"/>
    </row>
    <row r="10" spans="1:6">
      <c r="A10" s="85" t="s">
        <v>812</v>
      </c>
      <c r="B10" s="21" t="s">
        <v>932</v>
      </c>
      <c r="C10" s="11" t="s">
        <v>933</v>
      </c>
      <c r="D10" s="11"/>
      <c r="E10" s="21">
        <v>27.16</v>
      </c>
      <c r="F10" s="11"/>
    </row>
    <row r="11" spans="1:6">
      <c r="A11" s="85" t="s">
        <v>813</v>
      </c>
      <c r="B11" s="21" t="s">
        <v>934</v>
      </c>
      <c r="C11" s="11" t="s">
        <v>935</v>
      </c>
      <c r="D11" s="22">
        <v>10.1</v>
      </c>
      <c r="E11" s="11"/>
      <c r="F11" s="11"/>
    </row>
    <row r="12" spans="1:6">
      <c r="A12" s="85" t="s">
        <v>814</v>
      </c>
      <c r="B12" s="21" t="s">
        <v>936</v>
      </c>
      <c r="C12" s="11" t="s">
        <v>937</v>
      </c>
      <c r="D12" s="11"/>
      <c r="E12" s="21">
        <v>30.27</v>
      </c>
      <c r="F12" s="11"/>
    </row>
    <row r="13" spans="1:6">
      <c r="A13" s="85" t="s">
        <v>815</v>
      </c>
      <c r="B13" s="21" t="s">
        <v>938</v>
      </c>
      <c r="C13" s="11" t="s">
        <v>939</v>
      </c>
      <c r="D13" s="21">
        <v>4.99</v>
      </c>
      <c r="E13" s="11"/>
      <c r="F13" s="11"/>
    </row>
    <row r="14" spans="1:6">
      <c r="A14" s="85" t="s">
        <v>816</v>
      </c>
      <c r="B14" s="21" t="s">
        <v>940</v>
      </c>
      <c r="C14" s="11" t="s">
        <v>941</v>
      </c>
      <c r="D14" s="11"/>
      <c r="E14" s="21">
        <v>18.77</v>
      </c>
      <c r="F14" s="11"/>
    </row>
    <row r="15" spans="1:6">
      <c r="A15" s="85" t="s">
        <v>817</v>
      </c>
      <c r="B15" s="21" t="s">
        <v>942</v>
      </c>
      <c r="C15" s="11" t="s">
        <v>943</v>
      </c>
      <c r="D15" s="11"/>
      <c r="E15" s="21">
        <v>10.86</v>
      </c>
      <c r="F15" s="11"/>
    </row>
    <row r="16" spans="1:6">
      <c r="A16" s="85" t="s">
        <v>818</v>
      </c>
      <c r="B16" s="21" t="s">
        <v>944</v>
      </c>
      <c r="C16" s="11" t="s">
        <v>945</v>
      </c>
      <c r="D16" s="11"/>
      <c r="E16" s="11"/>
      <c r="F16" s="21">
        <v>15.21</v>
      </c>
    </row>
    <row r="17" spans="4:7">
      <c r="D17" s="13">
        <f>SUM(D3:D16)</f>
        <v>121.86999999999999</v>
      </c>
      <c r="E17" s="13">
        <f t="shared" ref="E17:F17" si="0">SUM(E3:E16)</f>
        <v>106.86999999999999</v>
      </c>
      <c r="F17" s="13">
        <f t="shared" si="0"/>
        <v>15.21</v>
      </c>
      <c r="G17" s="13">
        <f>D17+E17+F17</f>
        <v>243.95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workbookViewId="0">
      <selection sqref="A1:E1"/>
    </sheetView>
  </sheetViews>
  <sheetFormatPr defaultRowHeight="15"/>
  <cols>
    <col min="1" max="1" width="6" style="19" customWidth="1"/>
    <col min="2" max="2" width="13.375" style="12" customWidth="1"/>
    <col min="3" max="3" width="17.5" style="12" customWidth="1"/>
    <col min="4" max="4" width="12.375" style="12" customWidth="1"/>
    <col min="5" max="5" width="11.625" style="12" customWidth="1"/>
    <col min="6" max="6" width="9" style="12"/>
  </cols>
  <sheetData>
    <row r="1" spans="1:6">
      <c r="A1" s="92" t="s">
        <v>5065</v>
      </c>
      <c r="B1" s="92"/>
      <c r="C1" s="92"/>
      <c r="D1" s="92"/>
      <c r="E1" s="92"/>
      <c r="F1" s="16"/>
    </row>
    <row r="2" spans="1:6">
      <c r="A2" s="14" t="s">
        <v>6</v>
      </c>
      <c r="B2" s="14" t="s">
        <v>7</v>
      </c>
      <c r="C2" s="14" t="s">
        <v>8</v>
      </c>
      <c r="D2" s="14" t="s">
        <v>396</v>
      </c>
      <c r="E2" s="14" t="s">
        <v>107</v>
      </c>
      <c r="F2" s="16"/>
    </row>
    <row r="3" spans="1:6">
      <c r="A3" s="15" t="s">
        <v>67</v>
      </c>
      <c r="B3" s="23" t="s">
        <v>946</v>
      </c>
      <c r="C3" s="17" t="s">
        <v>947</v>
      </c>
      <c r="D3" s="8">
        <v>4.41</v>
      </c>
      <c r="E3" s="17"/>
      <c r="F3" s="16"/>
    </row>
    <row r="4" spans="1:6">
      <c r="A4" s="15" t="s">
        <v>68</v>
      </c>
      <c r="B4" s="23" t="s">
        <v>948</v>
      </c>
      <c r="C4" s="17" t="s">
        <v>949</v>
      </c>
      <c r="D4" s="8">
        <v>16.059999999999999</v>
      </c>
      <c r="E4" s="17"/>
      <c r="F4" s="16"/>
    </row>
    <row r="5" spans="1:6">
      <c r="A5" s="15" t="s">
        <v>69</v>
      </c>
      <c r="B5" s="23" t="s">
        <v>950</v>
      </c>
      <c r="C5" s="17" t="s">
        <v>951</v>
      </c>
      <c r="D5" s="8">
        <v>17.88</v>
      </c>
      <c r="E5" s="17"/>
      <c r="F5" s="16"/>
    </row>
    <row r="6" spans="1:6">
      <c r="A6" s="15" t="s">
        <v>70</v>
      </c>
      <c r="B6" s="23" t="s">
        <v>952</v>
      </c>
      <c r="C6" s="17" t="s">
        <v>953</v>
      </c>
      <c r="D6" s="8">
        <v>5.24</v>
      </c>
      <c r="E6" s="17"/>
      <c r="F6" s="16"/>
    </row>
    <row r="7" spans="1:6">
      <c r="A7" s="15" t="s">
        <v>71</v>
      </c>
      <c r="B7" s="23" t="s">
        <v>954</v>
      </c>
      <c r="C7" s="17" t="s">
        <v>955</v>
      </c>
      <c r="D7" s="8">
        <v>15.37</v>
      </c>
      <c r="E7" s="17"/>
      <c r="F7" s="16"/>
    </row>
    <row r="8" spans="1:6">
      <c r="A8" s="15" t="s">
        <v>72</v>
      </c>
      <c r="B8" s="23" t="s">
        <v>931</v>
      </c>
      <c r="C8" s="17" t="s">
        <v>956</v>
      </c>
      <c r="D8" s="8">
        <v>4.79</v>
      </c>
      <c r="E8" s="17"/>
      <c r="F8" s="16"/>
    </row>
    <row r="9" spans="1:6">
      <c r="A9" s="15" t="s">
        <v>73</v>
      </c>
      <c r="B9" s="23" t="s">
        <v>931</v>
      </c>
      <c r="C9" s="17" t="s">
        <v>957</v>
      </c>
      <c r="D9" s="8">
        <v>7.46</v>
      </c>
      <c r="E9" s="17"/>
      <c r="F9" s="16"/>
    </row>
    <row r="10" spans="1:6">
      <c r="A10" s="15" t="s">
        <v>74</v>
      </c>
      <c r="B10" s="23" t="s">
        <v>958</v>
      </c>
      <c r="C10" s="17" t="s">
        <v>959</v>
      </c>
      <c r="D10" s="8">
        <v>4.62</v>
      </c>
      <c r="E10" s="17"/>
      <c r="F10" s="16"/>
    </row>
    <row r="11" spans="1:6">
      <c r="A11" s="15" t="s">
        <v>75</v>
      </c>
      <c r="B11" s="23" t="s">
        <v>933</v>
      </c>
      <c r="C11" s="17" t="s">
        <v>960</v>
      </c>
      <c r="D11" s="8">
        <v>14.82</v>
      </c>
      <c r="E11" s="17"/>
      <c r="F11" s="16"/>
    </row>
    <row r="12" spans="1:6">
      <c r="A12" s="15" t="s">
        <v>76</v>
      </c>
      <c r="B12" s="23" t="s">
        <v>962</v>
      </c>
      <c r="C12" s="17" t="s">
        <v>961</v>
      </c>
      <c r="D12" s="8">
        <v>15.2</v>
      </c>
      <c r="E12" s="17"/>
      <c r="F12" s="16"/>
    </row>
    <row r="13" spans="1:6">
      <c r="A13" s="15" t="s">
        <v>77</v>
      </c>
      <c r="B13" s="23" t="s">
        <v>963</v>
      </c>
      <c r="C13" s="17" t="s">
        <v>964</v>
      </c>
      <c r="D13" s="8">
        <v>12.43</v>
      </c>
      <c r="E13" s="17"/>
      <c r="F13" s="16"/>
    </row>
    <row r="14" spans="1:6">
      <c r="A14" s="15" t="s">
        <v>78</v>
      </c>
      <c r="B14" s="23" t="s">
        <v>965</v>
      </c>
      <c r="C14" s="17" t="s">
        <v>966</v>
      </c>
      <c r="D14" s="8">
        <v>7.91</v>
      </c>
      <c r="E14" s="17"/>
      <c r="F14" s="16"/>
    </row>
    <row r="15" spans="1:6">
      <c r="A15" s="15" t="s">
        <v>79</v>
      </c>
      <c r="B15" s="23" t="s">
        <v>967</v>
      </c>
      <c r="C15" s="17" t="s">
        <v>968</v>
      </c>
      <c r="D15" s="8">
        <v>8.5</v>
      </c>
      <c r="E15" s="17"/>
      <c r="F15" s="16"/>
    </row>
    <row r="16" spans="1:6">
      <c r="A16" s="15" t="s">
        <v>80</v>
      </c>
      <c r="B16" s="23" t="s">
        <v>969</v>
      </c>
      <c r="C16" s="17" t="s">
        <v>970</v>
      </c>
      <c r="D16" s="8">
        <v>15.39</v>
      </c>
      <c r="E16" s="17"/>
      <c r="F16" s="16"/>
    </row>
    <row r="17" spans="1:6">
      <c r="A17" s="15" t="s">
        <v>81</v>
      </c>
      <c r="B17" s="23" t="s">
        <v>971</v>
      </c>
      <c r="C17" s="17" t="s">
        <v>972</v>
      </c>
      <c r="D17" s="8">
        <v>27.06</v>
      </c>
      <c r="E17" s="17"/>
      <c r="F17" s="16"/>
    </row>
    <row r="18" spans="1:6">
      <c r="A18" s="15" t="s">
        <v>82</v>
      </c>
      <c r="B18" s="23" t="s">
        <v>973</v>
      </c>
      <c r="C18" s="17" t="s">
        <v>974</v>
      </c>
      <c r="D18" s="8">
        <v>8.8000000000000007</v>
      </c>
      <c r="E18" s="17"/>
      <c r="F18" s="16"/>
    </row>
    <row r="19" spans="1:6">
      <c r="A19" s="15" t="s">
        <v>83</v>
      </c>
      <c r="B19" s="23" t="s">
        <v>975</v>
      </c>
      <c r="C19" s="17" t="s">
        <v>976</v>
      </c>
      <c r="D19" s="8">
        <v>15.89</v>
      </c>
      <c r="E19" s="17"/>
      <c r="F19" s="16"/>
    </row>
    <row r="20" spans="1:6">
      <c r="A20" s="15" t="s">
        <v>84</v>
      </c>
      <c r="B20" s="23" t="s">
        <v>977</v>
      </c>
      <c r="C20" s="17" t="s">
        <v>978</v>
      </c>
      <c r="D20" s="8">
        <v>10.53</v>
      </c>
      <c r="E20" s="17"/>
      <c r="F20" s="16"/>
    </row>
    <row r="21" spans="1:6">
      <c r="A21" s="15" t="s">
        <v>85</v>
      </c>
      <c r="B21" s="23" t="s">
        <v>979</v>
      </c>
      <c r="C21" s="17" t="s">
        <v>980</v>
      </c>
      <c r="D21" s="17"/>
      <c r="E21" s="8" t="s">
        <v>995</v>
      </c>
      <c r="F21" s="16"/>
    </row>
    <row r="22" spans="1:6">
      <c r="A22" s="15" t="s">
        <v>86</v>
      </c>
      <c r="B22" s="23" t="s">
        <v>980</v>
      </c>
      <c r="C22" s="17" t="s">
        <v>981</v>
      </c>
      <c r="D22" s="17"/>
      <c r="E22" s="8" t="s">
        <v>995</v>
      </c>
      <c r="F22" s="16"/>
    </row>
    <row r="23" spans="1:6">
      <c r="A23" s="15" t="s">
        <v>87</v>
      </c>
      <c r="B23" s="23" t="s">
        <v>942</v>
      </c>
      <c r="C23" s="17" t="s">
        <v>943</v>
      </c>
      <c r="D23" s="17"/>
      <c r="E23" s="8" t="s">
        <v>995</v>
      </c>
      <c r="F23" s="16"/>
    </row>
    <row r="24" spans="1:6">
      <c r="A24" s="15" t="s">
        <v>88</v>
      </c>
      <c r="B24" s="23" t="s">
        <v>943</v>
      </c>
      <c r="C24" s="17" t="s">
        <v>743</v>
      </c>
      <c r="D24" s="17"/>
      <c r="E24" s="8" t="s">
        <v>995</v>
      </c>
      <c r="F24" s="16"/>
    </row>
    <row r="25" spans="1:6">
      <c r="A25" s="15" t="s">
        <v>89</v>
      </c>
      <c r="B25" s="23" t="s">
        <v>982</v>
      </c>
      <c r="C25" s="17" t="s">
        <v>983</v>
      </c>
      <c r="D25" s="17"/>
      <c r="E25" s="8">
        <v>9.59</v>
      </c>
      <c r="F25" s="16"/>
    </row>
    <row r="26" spans="1:6">
      <c r="A26" s="15" t="s">
        <v>90</v>
      </c>
      <c r="B26" s="23" t="s">
        <v>983</v>
      </c>
      <c r="C26" s="17" t="s">
        <v>984</v>
      </c>
      <c r="D26" s="17"/>
      <c r="E26" s="8">
        <v>26.88</v>
      </c>
      <c r="F26" s="16"/>
    </row>
    <row r="27" spans="1:6">
      <c r="A27" s="15" t="s">
        <v>91</v>
      </c>
      <c r="B27" s="23" t="s">
        <v>985</v>
      </c>
      <c r="C27" s="17" t="s">
        <v>986</v>
      </c>
      <c r="D27" s="8">
        <v>2.69</v>
      </c>
      <c r="E27" s="17"/>
      <c r="F27" s="16"/>
    </row>
    <row r="28" spans="1:6">
      <c r="A28" s="15" t="s">
        <v>92</v>
      </c>
      <c r="B28" s="23" t="s">
        <v>987</v>
      </c>
      <c r="C28" s="17" t="s">
        <v>988</v>
      </c>
      <c r="D28" s="17"/>
      <c r="E28" s="8">
        <v>23.91</v>
      </c>
      <c r="F28" s="16"/>
    </row>
    <row r="29" spans="1:6">
      <c r="A29" s="15" t="s">
        <v>93</v>
      </c>
      <c r="B29" s="23" t="s">
        <v>743</v>
      </c>
      <c r="C29" s="17" t="s">
        <v>745</v>
      </c>
      <c r="D29" s="17"/>
      <c r="E29" s="8">
        <v>5.3</v>
      </c>
      <c r="F29" s="16"/>
    </row>
    <row r="30" spans="1:6">
      <c r="A30" s="15" t="s">
        <v>94</v>
      </c>
      <c r="B30" s="23" t="s">
        <v>743</v>
      </c>
      <c r="C30" s="17" t="s">
        <v>989</v>
      </c>
      <c r="D30" s="17"/>
      <c r="E30" s="8">
        <v>16.34</v>
      </c>
      <c r="F30" s="16"/>
    </row>
    <row r="31" spans="1:6">
      <c r="A31" s="15" t="s">
        <v>95</v>
      </c>
      <c r="B31" s="23" t="s">
        <v>44</v>
      </c>
      <c r="C31" s="17" t="s">
        <v>990</v>
      </c>
      <c r="D31" s="17"/>
      <c r="E31" s="8" t="s">
        <v>995</v>
      </c>
      <c r="F31" s="16"/>
    </row>
    <row r="32" spans="1:6">
      <c r="A32" s="15" t="s">
        <v>96</v>
      </c>
      <c r="B32" s="23" t="s">
        <v>738</v>
      </c>
      <c r="C32" s="17" t="s">
        <v>991</v>
      </c>
      <c r="D32" s="17"/>
      <c r="E32" s="8">
        <v>27.08</v>
      </c>
      <c r="F32" s="16"/>
    </row>
    <row r="33" spans="1:6">
      <c r="A33" s="15" t="s">
        <v>97</v>
      </c>
      <c r="B33" s="23" t="s">
        <v>991</v>
      </c>
      <c r="C33" s="17" t="s">
        <v>992</v>
      </c>
      <c r="D33" s="17"/>
      <c r="E33" s="8">
        <v>8.19</v>
      </c>
      <c r="F33" s="16"/>
    </row>
    <row r="34" spans="1:6">
      <c r="A34" s="15" t="s">
        <v>98</v>
      </c>
      <c r="B34" s="23" t="s">
        <v>979</v>
      </c>
      <c r="C34" s="17" t="s">
        <v>993</v>
      </c>
      <c r="D34" s="17"/>
      <c r="E34" s="8">
        <v>24.42</v>
      </c>
      <c r="F34" s="16"/>
    </row>
    <row r="35" spans="1:6">
      <c r="A35" s="15" t="s">
        <v>99</v>
      </c>
      <c r="B35" s="23" t="s">
        <v>993</v>
      </c>
      <c r="C35" s="17" t="s">
        <v>994</v>
      </c>
      <c r="D35" s="17"/>
      <c r="E35" s="8">
        <v>30.43</v>
      </c>
      <c r="F35" s="16"/>
    </row>
    <row r="36" spans="1:6">
      <c r="A36" s="13"/>
      <c r="B36" s="16"/>
      <c r="C36" s="16"/>
      <c r="D36" s="13">
        <f>SUM(D3:D35)</f>
        <v>215.04999999999998</v>
      </c>
      <c r="E36" s="13">
        <f>SUM(E3:E35)</f>
        <v>172.14</v>
      </c>
      <c r="F36" s="13">
        <f>D36+E36</f>
        <v>387.18999999999994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5"/>
  <sheetViews>
    <sheetView workbookViewId="0">
      <selection activeCell="C4" sqref="C4"/>
    </sheetView>
  </sheetViews>
  <sheetFormatPr defaultRowHeight="14.25"/>
  <cols>
    <col min="1" max="1" width="5.5" style="12" customWidth="1"/>
    <col min="2" max="2" width="16.25" style="12" customWidth="1"/>
    <col min="3" max="3" width="14.75" style="12" customWidth="1"/>
    <col min="4" max="4" width="12.25" style="12" customWidth="1"/>
    <col min="5" max="5" width="13.375" style="12" customWidth="1"/>
    <col min="6" max="6" width="9" style="12"/>
  </cols>
  <sheetData>
    <row r="1" spans="1:5" ht="15">
      <c r="A1" s="92" t="s">
        <v>5066</v>
      </c>
      <c r="B1" s="92"/>
      <c r="C1" s="92"/>
      <c r="D1" s="92"/>
      <c r="E1" s="92"/>
    </row>
    <row r="2" spans="1:5" ht="15">
      <c r="A2" s="14" t="s">
        <v>6</v>
      </c>
      <c r="B2" s="14" t="s">
        <v>7</v>
      </c>
      <c r="C2" s="14" t="s">
        <v>8</v>
      </c>
      <c r="D2" s="14" t="s">
        <v>396</v>
      </c>
      <c r="E2" s="14" t="s">
        <v>107</v>
      </c>
    </row>
    <row r="3" spans="1:5" ht="15">
      <c r="A3" s="17" t="s">
        <v>67</v>
      </c>
      <c r="B3" s="23" t="s">
        <v>997</v>
      </c>
      <c r="C3" s="17" t="s">
        <v>998</v>
      </c>
      <c r="D3" s="23">
        <v>4.9000000000000004</v>
      </c>
      <c r="E3" s="17"/>
    </row>
    <row r="4" spans="1:5" ht="15">
      <c r="A4" s="17" t="s">
        <v>68</v>
      </c>
      <c r="B4" s="23" t="s">
        <v>999</v>
      </c>
      <c r="C4" s="17" t="s">
        <v>1000</v>
      </c>
      <c r="D4" s="23">
        <v>5.13</v>
      </c>
      <c r="E4" s="17"/>
    </row>
    <row r="5" spans="1:5" ht="15">
      <c r="A5" s="17" t="s">
        <v>69</v>
      </c>
      <c r="B5" s="23" t="s">
        <v>1001</v>
      </c>
      <c r="C5" s="17" t="s">
        <v>1002</v>
      </c>
      <c r="D5" s="23">
        <v>7.12</v>
      </c>
      <c r="E5" s="17"/>
    </row>
    <row r="6" spans="1:5" ht="15">
      <c r="A6" s="17" t="s">
        <v>70</v>
      </c>
      <c r="B6" s="23" t="s">
        <v>1003</v>
      </c>
      <c r="C6" s="17" t="s">
        <v>1004</v>
      </c>
      <c r="D6" s="23">
        <v>8.92</v>
      </c>
      <c r="E6" s="17"/>
    </row>
    <row r="7" spans="1:5" ht="15">
      <c r="A7" s="17" t="s">
        <v>71</v>
      </c>
      <c r="B7" s="23" t="s">
        <v>1005</v>
      </c>
      <c r="C7" s="17" t="s">
        <v>1006</v>
      </c>
      <c r="D7" s="23">
        <v>7.05</v>
      </c>
      <c r="E7" s="17"/>
    </row>
    <row r="8" spans="1:5" ht="15">
      <c r="A8" s="17" t="s">
        <v>72</v>
      </c>
      <c r="B8" s="23" t="s">
        <v>1007</v>
      </c>
      <c r="C8" s="17" t="s">
        <v>1008</v>
      </c>
      <c r="D8" s="23">
        <v>5.95</v>
      </c>
      <c r="E8" s="17"/>
    </row>
    <row r="9" spans="1:5" ht="15">
      <c r="A9" s="17" t="s">
        <v>73</v>
      </c>
      <c r="B9" s="23" t="s">
        <v>1009</v>
      </c>
      <c r="C9" s="17" t="s">
        <v>1010</v>
      </c>
      <c r="D9" s="23">
        <v>0.68</v>
      </c>
      <c r="E9" s="17"/>
    </row>
    <row r="10" spans="1:5" ht="15">
      <c r="A10" s="17" t="s">
        <v>74</v>
      </c>
      <c r="B10" s="23" t="s">
        <v>1011</v>
      </c>
      <c r="C10" s="17" t="s">
        <v>1012</v>
      </c>
      <c r="D10" s="23">
        <v>0.8</v>
      </c>
      <c r="E10" s="17"/>
    </row>
    <row r="11" spans="1:5" ht="15">
      <c r="A11" s="17" t="s">
        <v>75</v>
      </c>
      <c r="B11" s="23" t="s">
        <v>1013</v>
      </c>
      <c r="C11" s="17" t="s">
        <v>1014</v>
      </c>
      <c r="D11" s="23">
        <v>4.9400000000000004</v>
      </c>
      <c r="E11" s="17"/>
    </row>
    <row r="12" spans="1:5" ht="15">
      <c r="A12" s="17" t="s">
        <v>76</v>
      </c>
      <c r="B12" s="23" t="s">
        <v>1015</v>
      </c>
      <c r="C12" s="17" t="s">
        <v>1016</v>
      </c>
      <c r="D12" s="23">
        <v>1.01</v>
      </c>
      <c r="E12" s="17"/>
    </row>
    <row r="13" spans="1:5" ht="15">
      <c r="A13" s="17" t="s">
        <v>77</v>
      </c>
      <c r="B13" s="23" t="s">
        <v>1017</v>
      </c>
      <c r="C13" s="17" t="s">
        <v>1018</v>
      </c>
      <c r="D13" s="23">
        <v>3.02</v>
      </c>
      <c r="E13" s="17"/>
    </row>
    <row r="14" spans="1:5" ht="15">
      <c r="A14" s="17" t="s">
        <v>78</v>
      </c>
      <c r="B14" s="23" t="s">
        <v>1019</v>
      </c>
      <c r="C14" s="17" t="s">
        <v>1020</v>
      </c>
      <c r="D14" s="23">
        <v>1.89</v>
      </c>
      <c r="E14" s="17"/>
    </row>
    <row r="15" spans="1:5" ht="15">
      <c r="A15" s="17" t="s">
        <v>79</v>
      </c>
      <c r="B15" s="23" t="s">
        <v>1021</v>
      </c>
      <c r="C15" s="17" t="s">
        <v>1022</v>
      </c>
      <c r="D15" s="23">
        <v>2.02</v>
      </c>
      <c r="E15" s="17"/>
    </row>
    <row r="16" spans="1:5" ht="15">
      <c r="A16" s="17" t="s">
        <v>80</v>
      </c>
      <c r="B16" s="23" t="s">
        <v>1023</v>
      </c>
      <c r="C16" s="17" t="s">
        <v>1024</v>
      </c>
      <c r="D16" s="23">
        <v>1.63</v>
      </c>
      <c r="E16" s="17"/>
    </row>
    <row r="17" spans="1:5" ht="15">
      <c r="A17" s="17" t="s">
        <v>81</v>
      </c>
      <c r="B17" s="23" t="s">
        <v>1025</v>
      </c>
      <c r="C17" s="17" t="s">
        <v>1026</v>
      </c>
      <c r="D17" s="23">
        <v>7.69</v>
      </c>
      <c r="E17" s="17"/>
    </row>
    <row r="18" spans="1:5" ht="15">
      <c r="A18" s="17" t="s">
        <v>82</v>
      </c>
      <c r="B18" s="23" t="s">
        <v>1027</v>
      </c>
      <c r="C18" s="17" t="s">
        <v>1028</v>
      </c>
      <c r="D18" s="8">
        <v>2.21</v>
      </c>
      <c r="E18" s="17"/>
    </row>
    <row r="19" spans="1:5" ht="15">
      <c r="A19" s="17" t="s">
        <v>83</v>
      </c>
      <c r="B19" s="23" t="s">
        <v>1029</v>
      </c>
      <c r="C19" s="17" t="s">
        <v>1030</v>
      </c>
      <c r="D19" s="8">
        <v>1.1000000000000001</v>
      </c>
      <c r="E19" s="17"/>
    </row>
    <row r="20" spans="1:5" ht="15">
      <c r="A20" s="17" t="s">
        <v>84</v>
      </c>
      <c r="B20" s="23" t="s">
        <v>1031</v>
      </c>
      <c r="C20" s="17" t="s">
        <v>1003</v>
      </c>
      <c r="D20" s="8">
        <v>4.49</v>
      </c>
      <c r="E20" s="17"/>
    </row>
    <row r="21" spans="1:5" ht="15">
      <c r="A21" s="17" t="s">
        <v>85</v>
      </c>
      <c r="B21" s="23" t="s">
        <v>1032</v>
      </c>
      <c r="C21" s="17" t="s">
        <v>1033</v>
      </c>
      <c r="D21" s="8">
        <v>8.8699999999999992</v>
      </c>
      <c r="E21" s="17"/>
    </row>
    <row r="22" spans="1:5" ht="15">
      <c r="A22" s="17" t="s">
        <v>86</v>
      </c>
      <c r="B22" s="23" t="s">
        <v>1034</v>
      </c>
      <c r="C22" s="17" t="s">
        <v>1035</v>
      </c>
      <c r="D22" s="8">
        <v>8.07</v>
      </c>
      <c r="E22" s="17"/>
    </row>
    <row r="23" spans="1:5" ht="15">
      <c r="A23" s="17" t="s">
        <v>87</v>
      </c>
      <c r="B23" s="23" t="s">
        <v>1036</v>
      </c>
      <c r="C23" s="17" t="s">
        <v>1037</v>
      </c>
      <c r="D23" s="8">
        <v>5.25</v>
      </c>
      <c r="E23" s="17"/>
    </row>
    <row r="24" spans="1:5" ht="15">
      <c r="A24" s="17" t="s">
        <v>88</v>
      </c>
      <c r="B24" s="23" t="s">
        <v>1038</v>
      </c>
      <c r="C24" s="17" t="s">
        <v>1039</v>
      </c>
      <c r="D24" s="8">
        <v>2.0099999999999998</v>
      </c>
      <c r="E24" s="17"/>
    </row>
    <row r="25" spans="1:5" ht="15">
      <c r="A25" s="17" t="s">
        <v>89</v>
      </c>
      <c r="B25" s="23" t="s">
        <v>1040</v>
      </c>
      <c r="C25" s="17" t="s">
        <v>1041</v>
      </c>
      <c r="D25" s="8">
        <v>1.79</v>
      </c>
      <c r="E25" s="17"/>
    </row>
    <row r="26" spans="1:5" ht="15">
      <c r="A26" s="17" t="s">
        <v>90</v>
      </c>
      <c r="B26" s="23" t="s">
        <v>1042</v>
      </c>
      <c r="C26" s="17" t="s">
        <v>1043</v>
      </c>
      <c r="D26" s="8">
        <v>4.51</v>
      </c>
      <c r="E26" s="17"/>
    </row>
    <row r="27" spans="1:5" ht="15">
      <c r="A27" s="17" t="s">
        <v>91</v>
      </c>
      <c r="B27" s="23" t="s">
        <v>1044</v>
      </c>
      <c r="C27" s="17" t="s">
        <v>1045</v>
      </c>
      <c r="D27" s="8">
        <v>5.8</v>
      </c>
      <c r="E27" s="17"/>
    </row>
    <row r="28" spans="1:5" ht="15">
      <c r="A28" s="17" t="s">
        <v>92</v>
      </c>
      <c r="B28" s="23" t="s">
        <v>1046</v>
      </c>
      <c r="C28" s="17" t="s">
        <v>1047</v>
      </c>
      <c r="D28" s="8">
        <v>5.62</v>
      </c>
      <c r="E28" s="17"/>
    </row>
    <row r="29" spans="1:5" ht="15">
      <c r="A29" s="17" t="s">
        <v>93</v>
      </c>
      <c r="B29" s="23" t="s">
        <v>1048</v>
      </c>
      <c r="C29" s="17" t="s">
        <v>1049</v>
      </c>
      <c r="D29" s="8">
        <v>1.61</v>
      </c>
      <c r="E29" s="17"/>
    </row>
    <row r="30" spans="1:5" ht="15">
      <c r="A30" s="17" t="s">
        <v>94</v>
      </c>
      <c r="B30" s="23" t="s">
        <v>1050</v>
      </c>
      <c r="C30" s="17" t="s">
        <v>1051</v>
      </c>
      <c r="D30" s="8">
        <v>13.29</v>
      </c>
      <c r="E30" s="17"/>
    </row>
    <row r="31" spans="1:5" ht="15">
      <c r="A31" s="17" t="s">
        <v>95</v>
      </c>
      <c r="B31" s="23" t="s">
        <v>1052</v>
      </c>
      <c r="C31" s="17" t="s">
        <v>1053</v>
      </c>
      <c r="D31" s="8">
        <v>1.76</v>
      </c>
      <c r="E31" s="17"/>
    </row>
    <row r="32" spans="1:5" ht="15">
      <c r="A32" s="17" t="s">
        <v>96</v>
      </c>
      <c r="B32" s="23" t="s">
        <v>1054</v>
      </c>
      <c r="C32" s="17" t="s">
        <v>1055</v>
      </c>
      <c r="D32" s="8">
        <v>2.79</v>
      </c>
      <c r="E32" s="17"/>
    </row>
    <row r="33" spans="1:5" ht="15">
      <c r="A33" s="17" t="s">
        <v>97</v>
      </c>
      <c r="B33" s="23" t="s">
        <v>1056</v>
      </c>
      <c r="C33" s="17" t="s">
        <v>1057</v>
      </c>
      <c r="D33" s="23">
        <v>9.4600000000000009</v>
      </c>
      <c r="E33" s="23"/>
    </row>
    <row r="34" spans="1:5" ht="15">
      <c r="A34" s="17" t="s">
        <v>98</v>
      </c>
      <c r="B34" s="23" t="s">
        <v>1058</v>
      </c>
      <c r="C34" s="17" t="s">
        <v>1059</v>
      </c>
      <c r="D34" s="23">
        <v>9.7200000000000006</v>
      </c>
      <c r="E34" s="23"/>
    </row>
    <row r="35" spans="1:5" ht="15">
      <c r="A35" s="17" t="s">
        <v>99</v>
      </c>
      <c r="B35" s="23" t="s">
        <v>1060</v>
      </c>
      <c r="C35" s="17" t="s">
        <v>1061</v>
      </c>
      <c r="D35" s="23">
        <v>8.35</v>
      </c>
      <c r="E35" s="23"/>
    </row>
    <row r="36" spans="1:5" ht="15">
      <c r="A36" s="17" t="s">
        <v>100</v>
      </c>
      <c r="B36" s="23" t="s">
        <v>1062</v>
      </c>
      <c r="C36" s="17" t="s">
        <v>1063</v>
      </c>
      <c r="D36" s="23">
        <v>9.74</v>
      </c>
      <c r="E36" s="23"/>
    </row>
    <row r="37" spans="1:5" ht="15">
      <c r="A37" s="17" t="s">
        <v>101</v>
      </c>
      <c r="B37" s="23" t="s">
        <v>1064</v>
      </c>
      <c r="C37" s="17" t="s">
        <v>1065</v>
      </c>
      <c r="D37" s="23">
        <v>6.59</v>
      </c>
      <c r="E37" s="23"/>
    </row>
    <row r="38" spans="1:5" ht="15">
      <c r="A38" s="17" t="s">
        <v>102</v>
      </c>
      <c r="B38" s="23" t="s">
        <v>1066</v>
      </c>
      <c r="C38" s="17" t="s">
        <v>1067</v>
      </c>
      <c r="D38" s="23">
        <v>18.2</v>
      </c>
      <c r="E38" s="23"/>
    </row>
    <row r="39" spans="1:5" ht="15">
      <c r="A39" s="17" t="s">
        <v>103</v>
      </c>
      <c r="B39" s="23" t="s">
        <v>1068</v>
      </c>
      <c r="C39" s="17" t="s">
        <v>1069</v>
      </c>
      <c r="D39" s="23">
        <v>8.58</v>
      </c>
      <c r="E39" s="23"/>
    </row>
    <row r="40" spans="1:5" ht="15">
      <c r="A40" s="17" t="s">
        <v>104</v>
      </c>
      <c r="B40" s="23" t="s">
        <v>1070</v>
      </c>
      <c r="C40" s="17" t="s">
        <v>1071</v>
      </c>
      <c r="D40" s="23">
        <v>8.18</v>
      </c>
      <c r="E40" s="23"/>
    </row>
    <row r="41" spans="1:5" ht="15">
      <c r="A41" s="17" t="s">
        <v>105</v>
      </c>
      <c r="B41" s="23" t="s">
        <v>1072</v>
      </c>
      <c r="C41" s="17" t="s">
        <v>1073</v>
      </c>
      <c r="D41" s="23">
        <v>10.79</v>
      </c>
      <c r="E41" s="23"/>
    </row>
    <row r="42" spans="1:5" ht="15">
      <c r="A42" s="17" t="s">
        <v>106</v>
      </c>
      <c r="B42" s="23" t="s">
        <v>1074</v>
      </c>
      <c r="C42" s="17" t="s">
        <v>1075</v>
      </c>
      <c r="D42" s="23">
        <v>2.77</v>
      </c>
      <c r="E42" s="23"/>
    </row>
    <row r="43" spans="1:5" ht="15">
      <c r="A43" s="17" t="s">
        <v>165</v>
      </c>
      <c r="B43" s="23" t="s">
        <v>1076</v>
      </c>
      <c r="C43" s="17" t="s">
        <v>1077</v>
      </c>
      <c r="D43" s="23">
        <v>1.8</v>
      </c>
      <c r="E43" s="23"/>
    </row>
    <row r="44" spans="1:5" ht="15">
      <c r="A44" s="17" t="s">
        <v>166</v>
      </c>
      <c r="B44" s="23" t="s">
        <v>1078</v>
      </c>
      <c r="C44" s="17" t="s">
        <v>1079</v>
      </c>
      <c r="D44" s="23">
        <v>1.5</v>
      </c>
      <c r="E44" s="23"/>
    </row>
    <row r="45" spans="1:5" ht="15">
      <c r="A45" s="17" t="s">
        <v>167</v>
      </c>
      <c r="B45" s="23" t="s">
        <v>1080</v>
      </c>
      <c r="C45" s="17" t="s">
        <v>1081</v>
      </c>
      <c r="D45" s="23">
        <v>2.97</v>
      </c>
      <c r="E45" s="23"/>
    </row>
    <row r="46" spans="1:5" ht="15">
      <c r="A46" s="17" t="s">
        <v>168</v>
      </c>
      <c r="B46" s="23" t="s">
        <v>1082</v>
      </c>
      <c r="C46" s="17" t="s">
        <v>1083</v>
      </c>
      <c r="D46" s="23">
        <v>3.09</v>
      </c>
      <c r="E46" s="23"/>
    </row>
    <row r="47" spans="1:5" ht="15">
      <c r="A47" s="17" t="s">
        <v>169</v>
      </c>
      <c r="B47" s="23" t="s">
        <v>1084</v>
      </c>
      <c r="C47" s="17" t="s">
        <v>1085</v>
      </c>
      <c r="D47" s="23">
        <v>7.23</v>
      </c>
      <c r="E47" s="23"/>
    </row>
    <row r="48" spans="1:5" ht="15">
      <c r="A48" s="17" t="s">
        <v>170</v>
      </c>
      <c r="B48" s="23" t="s">
        <v>1086</v>
      </c>
      <c r="C48" s="17" t="s">
        <v>1087</v>
      </c>
      <c r="D48" s="23">
        <v>2.69</v>
      </c>
      <c r="E48" s="23"/>
    </row>
    <row r="49" spans="1:5" ht="15">
      <c r="A49" s="17" t="s">
        <v>171</v>
      </c>
      <c r="B49" s="23" t="s">
        <v>1088</v>
      </c>
      <c r="C49" s="17" t="s">
        <v>1089</v>
      </c>
      <c r="D49" s="23">
        <v>10.09</v>
      </c>
      <c r="E49" s="23"/>
    </row>
    <row r="50" spans="1:5" ht="15">
      <c r="A50" s="17" t="s">
        <v>172</v>
      </c>
      <c r="B50" s="23" t="s">
        <v>1090</v>
      </c>
      <c r="C50" s="17" t="s">
        <v>1091</v>
      </c>
      <c r="D50" s="23">
        <v>2.17</v>
      </c>
      <c r="E50" s="23"/>
    </row>
    <row r="51" spans="1:5" ht="15">
      <c r="A51" s="17" t="s">
        <v>173</v>
      </c>
      <c r="B51" s="23" t="s">
        <v>1092</v>
      </c>
      <c r="C51" s="17" t="s">
        <v>1093</v>
      </c>
      <c r="D51" s="23">
        <v>2.8</v>
      </c>
      <c r="E51" s="23"/>
    </row>
    <row r="52" spans="1:5" ht="15">
      <c r="A52" s="17" t="s">
        <v>174</v>
      </c>
      <c r="B52" s="23" t="s">
        <v>1094</v>
      </c>
      <c r="C52" s="17" t="s">
        <v>1095</v>
      </c>
      <c r="D52" s="23"/>
      <c r="E52" s="23">
        <v>4.0999999999999996</v>
      </c>
    </row>
    <row r="53" spans="1:5" ht="15">
      <c r="A53" s="17" t="s">
        <v>175</v>
      </c>
      <c r="B53" s="23" t="s">
        <v>1096</v>
      </c>
      <c r="C53" s="17" t="s">
        <v>1097</v>
      </c>
      <c r="D53" s="23"/>
      <c r="E53" s="23">
        <v>16.46</v>
      </c>
    </row>
    <row r="54" spans="1:5" ht="15">
      <c r="A54" s="17" t="s">
        <v>176</v>
      </c>
      <c r="B54" s="23" t="s">
        <v>1098</v>
      </c>
      <c r="C54" s="17" t="s">
        <v>1099</v>
      </c>
      <c r="D54" s="23"/>
      <c r="E54" s="23">
        <v>6.36</v>
      </c>
    </row>
    <row r="55" spans="1:5" ht="15">
      <c r="A55" s="17" t="s">
        <v>177</v>
      </c>
      <c r="B55" s="24" t="s">
        <v>1100</v>
      </c>
      <c r="C55" s="17" t="s">
        <v>1101</v>
      </c>
      <c r="D55" s="23"/>
      <c r="E55" s="23">
        <v>7.02</v>
      </c>
    </row>
    <row r="56" spans="1:5" ht="15">
      <c r="A56" s="17" t="s">
        <v>178</v>
      </c>
      <c r="B56" s="23" t="s">
        <v>1102</v>
      </c>
      <c r="C56" s="17" t="s">
        <v>1103</v>
      </c>
      <c r="D56" s="23"/>
      <c r="E56" s="23">
        <v>11.38</v>
      </c>
    </row>
    <row r="57" spans="1:5" ht="15">
      <c r="A57" s="17" t="s">
        <v>179</v>
      </c>
      <c r="B57" s="23" t="s">
        <v>1104</v>
      </c>
      <c r="C57" s="17" t="s">
        <v>1105</v>
      </c>
      <c r="D57" s="23"/>
      <c r="E57" s="23">
        <v>24</v>
      </c>
    </row>
    <row r="58" spans="1:5" ht="15">
      <c r="A58" s="17" t="s">
        <v>180</v>
      </c>
      <c r="B58" s="23" t="s">
        <v>1106</v>
      </c>
      <c r="C58" s="17" t="s">
        <v>1107</v>
      </c>
      <c r="D58" s="23">
        <v>6.7</v>
      </c>
      <c r="E58" s="23"/>
    </row>
    <row r="59" spans="1:5" ht="15">
      <c r="A59" s="17" t="s">
        <v>181</v>
      </c>
      <c r="B59" s="23" t="s">
        <v>1110</v>
      </c>
      <c r="C59" s="17" t="s">
        <v>735</v>
      </c>
      <c r="D59" s="23">
        <v>3.15</v>
      </c>
      <c r="E59" s="23"/>
    </row>
    <row r="60" spans="1:5" ht="15">
      <c r="A60" s="17" t="s">
        <v>182</v>
      </c>
      <c r="B60" s="23" t="s">
        <v>1108</v>
      </c>
      <c r="C60" s="17" t="s">
        <v>1109</v>
      </c>
      <c r="D60" s="23">
        <v>14.54</v>
      </c>
      <c r="E60" s="23"/>
    </row>
    <row r="61" spans="1:5" ht="15">
      <c r="A61" s="17" t="s">
        <v>183</v>
      </c>
      <c r="B61" s="23" t="s">
        <v>1111</v>
      </c>
      <c r="C61" s="17" t="s">
        <v>1112</v>
      </c>
      <c r="D61" s="23">
        <v>13.09</v>
      </c>
      <c r="E61" s="23"/>
    </row>
    <row r="62" spans="1:5" ht="15">
      <c r="A62" s="17" t="s">
        <v>184</v>
      </c>
      <c r="B62" s="23" t="s">
        <v>1113</v>
      </c>
      <c r="C62" s="17" t="s">
        <v>1114</v>
      </c>
      <c r="D62" s="23">
        <v>29.94</v>
      </c>
      <c r="E62" s="23"/>
    </row>
    <row r="63" spans="1:5" ht="15">
      <c r="A63" s="17" t="s">
        <v>185</v>
      </c>
      <c r="B63" s="23" t="s">
        <v>1025</v>
      </c>
      <c r="C63" s="17" t="s">
        <v>1115</v>
      </c>
      <c r="D63" s="23">
        <v>7.69</v>
      </c>
      <c r="E63" s="23"/>
    </row>
    <row r="64" spans="1:5" ht="15">
      <c r="A64" s="17" t="s">
        <v>186</v>
      </c>
      <c r="B64" s="23" t="s">
        <v>1116</v>
      </c>
      <c r="C64" s="17" t="s">
        <v>1117</v>
      </c>
      <c r="D64" s="23">
        <v>6.63</v>
      </c>
      <c r="E64" s="23"/>
    </row>
    <row r="65" spans="1:5" ht="15">
      <c r="A65" s="17" t="s">
        <v>187</v>
      </c>
      <c r="B65" s="23" t="s">
        <v>1118</v>
      </c>
      <c r="C65" s="17" t="s">
        <v>1119</v>
      </c>
      <c r="D65" s="8">
        <v>1</v>
      </c>
      <c r="E65" s="8"/>
    </row>
    <row r="66" spans="1:5" ht="15">
      <c r="A66" s="17" t="s">
        <v>188</v>
      </c>
      <c r="B66" s="23" t="s">
        <v>1120</v>
      </c>
      <c r="C66" s="17" t="s">
        <v>1121</v>
      </c>
      <c r="D66" s="8">
        <v>11.14</v>
      </c>
      <c r="E66" s="8"/>
    </row>
    <row r="67" spans="1:5" ht="15">
      <c r="A67" s="17" t="s">
        <v>189</v>
      </c>
      <c r="B67" s="23" t="s">
        <v>1122</v>
      </c>
      <c r="C67" s="17" t="s">
        <v>1123</v>
      </c>
      <c r="D67" s="8">
        <v>4.9400000000000004</v>
      </c>
      <c r="E67" s="8"/>
    </row>
    <row r="68" spans="1:5" ht="15">
      <c r="A68" s="17" t="s">
        <v>190</v>
      </c>
      <c r="B68" s="23" t="s">
        <v>1124</v>
      </c>
      <c r="C68" s="17" t="s">
        <v>1125</v>
      </c>
      <c r="D68" s="8">
        <v>3.08</v>
      </c>
      <c r="E68" s="8"/>
    </row>
    <row r="69" spans="1:5" ht="15">
      <c r="A69" s="17" t="s">
        <v>191</v>
      </c>
      <c r="B69" s="23" t="s">
        <v>1064</v>
      </c>
      <c r="C69" s="17" t="s">
        <v>1065</v>
      </c>
      <c r="D69" s="8">
        <v>4.3499999999999996</v>
      </c>
      <c r="E69" s="8"/>
    </row>
    <row r="70" spans="1:5" ht="15">
      <c r="A70" s="17" t="s">
        <v>192</v>
      </c>
      <c r="B70" s="23" t="s">
        <v>1126</v>
      </c>
      <c r="C70" s="17" t="s">
        <v>1127</v>
      </c>
      <c r="D70" s="8">
        <v>1.82</v>
      </c>
      <c r="E70" s="8"/>
    </row>
    <row r="71" spans="1:5" ht="15">
      <c r="A71" s="17" t="s">
        <v>193</v>
      </c>
      <c r="B71" s="23" t="s">
        <v>1128</v>
      </c>
      <c r="C71" s="17" t="s">
        <v>1129</v>
      </c>
      <c r="D71" s="8">
        <v>1.47</v>
      </c>
      <c r="E71" s="8"/>
    </row>
    <row r="72" spans="1:5" ht="15">
      <c r="A72" s="17" t="s">
        <v>194</v>
      </c>
      <c r="B72" s="23" t="s">
        <v>1130</v>
      </c>
      <c r="C72" s="17" t="s">
        <v>1131</v>
      </c>
      <c r="D72" s="8">
        <v>4.58</v>
      </c>
      <c r="E72" s="8"/>
    </row>
    <row r="73" spans="1:5" ht="15">
      <c r="A73" s="17" t="s">
        <v>195</v>
      </c>
      <c r="B73" s="23" t="s">
        <v>1132</v>
      </c>
      <c r="C73" s="17" t="s">
        <v>1133</v>
      </c>
      <c r="D73" s="8">
        <v>2.44</v>
      </c>
      <c r="E73" s="8"/>
    </row>
    <row r="74" spans="1:5" ht="15">
      <c r="A74" s="17" t="s">
        <v>196</v>
      </c>
      <c r="B74" s="23" t="s">
        <v>1134</v>
      </c>
      <c r="C74" s="17" t="s">
        <v>1135</v>
      </c>
      <c r="D74" s="8">
        <v>1.03</v>
      </c>
      <c r="E74" s="8"/>
    </row>
    <row r="75" spans="1:5" ht="15">
      <c r="A75" s="17" t="s">
        <v>197</v>
      </c>
      <c r="B75" s="23" t="s">
        <v>1136</v>
      </c>
      <c r="C75" s="17" t="s">
        <v>1137</v>
      </c>
      <c r="D75" s="8">
        <v>0.65</v>
      </c>
      <c r="E75" s="8"/>
    </row>
    <row r="76" spans="1:5" ht="15">
      <c r="A76" s="17" t="s">
        <v>198</v>
      </c>
      <c r="B76" s="23" t="s">
        <v>1138</v>
      </c>
      <c r="C76" s="17" t="s">
        <v>1139</v>
      </c>
      <c r="D76" s="8">
        <v>0.62</v>
      </c>
      <c r="E76" s="8"/>
    </row>
    <row r="77" spans="1:5" ht="15">
      <c r="A77" s="17" t="s">
        <v>199</v>
      </c>
      <c r="B77" s="23" t="s">
        <v>1140</v>
      </c>
      <c r="C77" s="17" t="s">
        <v>1141</v>
      </c>
      <c r="D77" s="8">
        <v>4.49</v>
      </c>
      <c r="E77" s="8"/>
    </row>
    <row r="78" spans="1:5" ht="15">
      <c r="A78" s="17" t="s">
        <v>200</v>
      </c>
      <c r="B78" s="23" t="s">
        <v>1142</v>
      </c>
      <c r="C78" s="17" t="s">
        <v>1143</v>
      </c>
      <c r="D78" s="8">
        <v>18.32</v>
      </c>
      <c r="E78" s="8"/>
    </row>
    <row r="79" spans="1:5" ht="15">
      <c r="A79" s="17" t="s">
        <v>201</v>
      </c>
      <c r="B79" s="23" t="s">
        <v>1145</v>
      </c>
      <c r="C79" s="17" t="s">
        <v>1144</v>
      </c>
      <c r="D79" s="8">
        <v>8.6</v>
      </c>
      <c r="E79" s="8"/>
    </row>
    <row r="80" spans="1:5" ht="15">
      <c r="A80" s="17" t="s">
        <v>202</v>
      </c>
      <c r="B80" s="23" t="s">
        <v>1146</v>
      </c>
      <c r="C80" s="17" t="s">
        <v>1147</v>
      </c>
      <c r="D80" s="8">
        <v>8.56</v>
      </c>
      <c r="E80" s="8"/>
    </row>
    <row r="81" spans="1:6" ht="15">
      <c r="A81" s="17" t="s">
        <v>203</v>
      </c>
      <c r="B81" s="23" t="s">
        <v>1148</v>
      </c>
      <c r="C81" s="17" t="s">
        <v>1149</v>
      </c>
      <c r="D81" s="8">
        <v>16.440000000000001</v>
      </c>
      <c r="E81" s="8"/>
    </row>
    <row r="82" spans="1:6" ht="15">
      <c r="A82" s="17" t="s">
        <v>204</v>
      </c>
      <c r="B82" s="23" t="s">
        <v>1150</v>
      </c>
      <c r="C82" s="17" t="s">
        <v>1151</v>
      </c>
      <c r="D82" s="8">
        <v>5.97</v>
      </c>
      <c r="E82" s="8"/>
    </row>
    <row r="83" spans="1:6" ht="15">
      <c r="A83" s="17" t="s">
        <v>218</v>
      </c>
      <c r="B83" s="23" t="s">
        <v>1152</v>
      </c>
      <c r="C83" s="17" t="s">
        <v>824</v>
      </c>
      <c r="D83" s="8" t="s">
        <v>996</v>
      </c>
      <c r="E83" s="8"/>
    </row>
    <row r="84" spans="1:6" ht="15">
      <c r="A84" s="17" t="s">
        <v>219</v>
      </c>
      <c r="B84" s="23" t="s">
        <v>1153</v>
      </c>
      <c r="C84" s="17" t="s">
        <v>1154</v>
      </c>
      <c r="D84" s="8"/>
      <c r="E84" s="8">
        <v>18.420000000000002</v>
      </c>
    </row>
    <row r="85" spans="1:6" ht="15">
      <c r="A85" s="17" t="s">
        <v>220</v>
      </c>
      <c r="B85" s="23" t="s">
        <v>1155</v>
      </c>
      <c r="C85" s="17" t="s">
        <v>1099</v>
      </c>
      <c r="D85" s="8"/>
      <c r="E85" s="8">
        <v>18.45</v>
      </c>
    </row>
    <row r="86" spans="1:6" ht="15">
      <c r="A86" s="17" t="s">
        <v>221</v>
      </c>
      <c r="B86" s="23" t="s">
        <v>1101</v>
      </c>
      <c r="C86" s="17" t="s">
        <v>1156</v>
      </c>
      <c r="D86" s="8"/>
      <c r="E86" s="8">
        <v>22.53</v>
      </c>
    </row>
    <row r="87" spans="1:6" ht="15">
      <c r="A87" s="17" t="s">
        <v>222</v>
      </c>
      <c r="B87" s="23" t="s">
        <v>1157</v>
      </c>
      <c r="C87" s="17" t="s">
        <v>1104</v>
      </c>
      <c r="D87" s="8"/>
      <c r="E87" s="8">
        <v>31.22</v>
      </c>
    </row>
    <row r="88" spans="1:6" ht="15">
      <c r="A88" s="17" t="s">
        <v>223</v>
      </c>
      <c r="B88" s="23" t="s">
        <v>1106</v>
      </c>
      <c r="C88" s="17" t="s">
        <v>1107</v>
      </c>
      <c r="D88" s="8">
        <v>6.7</v>
      </c>
      <c r="E88" s="8"/>
    </row>
    <row r="89" spans="1:6" ht="15">
      <c r="A89" s="17" t="s">
        <v>224</v>
      </c>
      <c r="B89" s="23" t="s">
        <v>1106</v>
      </c>
      <c r="C89" s="17" t="s">
        <v>1158</v>
      </c>
      <c r="D89" s="8"/>
      <c r="E89" s="8">
        <v>11.66</v>
      </c>
    </row>
    <row r="90" spans="1:6" ht="15">
      <c r="A90" s="17" t="s">
        <v>225</v>
      </c>
      <c r="B90" s="23" t="s">
        <v>1159</v>
      </c>
      <c r="C90" s="17" t="s">
        <v>1160</v>
      </c>
      <c r="D90" s="8">
        <v>7.72</v>
      </c>
      <c r="E90" s="8"/>
    </row>
    <row r="91" spans="1:6" ht="15">
      <c r="A91" s="17" t="s">
        <v>226</v>
      </c>
      <c r="B91" s="23" t="s">
        <v>1161</v>
      </c>
      <c r="C91" s="17" t="s">
        <v>1162</v>
      </c>
      <c r="D91" s="8">
        <v>6.73</v>
      </c>
      <c r="E91" s="8"/>
    </row>
    <row r="92" spans="1:6" ht="15">
      <c r="A92" s="17" t="s">
        <v>227</v>
      </c>
      <c r="B92" s="23" t="s">
        <v>1113</v>
      </c>
      <c r="C92" s="17" t="s">
        <v>1163</v>
      </c>
      <c r="D92" s="8">
        <v>12.8</v>
      </c>
      <c r="E92" s="8"/>
    </row>
    <row r="93" spans="1:6" ht="15">
      <c r="A93" s="17" t="s">
        <v>228</v>
      </c>
      <c r="B93" s="23" t="s">
        <v>1164</v>
      </c>
      <c r="C93" s="17" t="s">
        <v>1165</v>
      </c>
      <c r="D93" s="8">
        <v>13.58</v>
      </c>
      <c r="E93" s="8"/>
    </row>
    <row r="94" spans="1:6" ht="15">
      <c r="A94" s="17" t="s">
        <v>229</v>
      </c>
      <c r="B94" s="23" t="s">
        <v>1166</v>
      </c>
      <c r="C94" s="17" t="s">
        <v>1167</v>
      </c>
      <c r="D94" s="8">
        <v>9.43</v>
      </c>
      <c r="E94" s="8"/>
    </row>
    <row r="95" spans="1:6" ht="15">
      <c r="D95" s="13">
        <f>SUM(D3:D94)</f>
        <v>496.84</v>
      </c>
      <c r="E95" s="13">
        <f>SUM(E3:E94)</f>
        <v>171.6</v>
      </c>
      <c r="F95" s="13">
        <f>D95+E95</f>
        <v>668.43999999999994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1"/>
  <sheetViews>
    <sheetView workbookViewId="0">
      <selection activeCell="C7" sqref="C7"/>
    </sheetView>
  </sheetViews>
  <sheetFormatPr defaultRowHeight="15"/>
  <cols>
    <col min="1" max="1" width="5.375" style="38" customWidth="1"/>
    <col min="2" max="2" width="15.125" style="31" customWidth="1"/>
    <col min="3" max="3" width="13.75" style="31" customWidth="1"/>
    <col min="4" max="4" width="13.5" style="31" customWidth="1"/>
    <col min="5" max="5" width="13.625" style="31" customWidth="1"/>
    <col min="6" max="6" width="9" style="31"/>
    <col min="7" max="16384" width="9" style="36"/>
  </cols>
  <sheetData>
    <row r="1" spans="1:5">
      <c r="A1" s="94" t="s">
        <v>5067</v>
      </c>
      <c r="B1" s="94"/>
      <c r="C1" s="94"/>
      <c r="D1" s="94"/>
      <c r="E1" s="94"/>
    </row>
    <row r="2" spans="1:5">
      <c r="A2" s="37" t="s">
        <v>6</v>
      </c>
      <c r="B2" s="37" t="s">
        <v>7</v>
      </c>
      <c r="C2" s="37" t="s">
        <v>8</v>
      </c>
      <c r="D2" s="37" t="s">
        <v>396</v>
      </c>
      <c r="E2" s="37" t="s">
        <v>107</v>
      </c>
    </row>
    <row r="3" spans="1:5">
      <c r="A3" s="37" t="s">
        <v>67</v>
      </c>
      <c r="B3" s="40" t="s">
        <v>735</v>
      </c>
      <c r="C3" s="30" t="s">
        <v>1168</v>
      </c>
      <c r="D3" s="30"/>
      <c r="E3" s="30">
        <v>23.77</v>
      </c>
    </row>
    <row r="4" spans="1:5">
      <c r="A4" s="86" t="s">
        <v>68</v>
      </c>
      <c r="B4" s="40" t="s">
        <v>1170</v>
      </c>
      <c r="C4" s="30" t="s">
        <v>1171</v>
      </c>
      <c r="D4" s="30">
        <v>10.99</v>
      </c>
      <c r="E4" s="30"/>
    </row>
    <row r="5" spans="1:5">
      <c r="A5" s="86" t="s">
        <v>69</v>
      </c>
      <c r="B5" s="40" t="s">
        <v>1172</v>
      </c>
      <c r="C5" s="30" t="s">
        <v>1173</v>
      </c>
      <c r="D5" s="30">
        <v>12.36</v>
      </c>
      <c r="E5" s="30"/>
    </row>
    <row r="6" spans="1:5">
      <c r="A6" s="86" t="s">
        <v>70</v>
      </c>
      <c r="B6" s="40" t="s">
        <v>1176</v>
      </c>
      <c r="C6" s="30" t="s">
        <v>1177</v>
      </c>
      <c r="D6" s="30">
        <v>4.9800000000000004</v>
      </c>
      <c r="E6" s="30"/>
    </row>
    <row r="7" spans="1:5">
      <c r="A7" s="86" t="s">
        <v>71</v>
      </c>
      <c r="B7" s="40" t="s">
        <v>1178</v>
      </c>
      <c r="C7" s="30" t="s">
        <v>1179</v>
      </c>
      <c r="D7" s="30">
        <v>9.25</v>
      </c>
      <c r="E7" s="30"/>
    </row>
    <row r="8" spans="1:5">
      <c r="A8" s="86" t="s">
        <v>72</v>
      </c>
      <c r="B8" s="40" t="s">
        <v>1182</v>
      </c>
      <c r="C8" s="30" t="s">
        <v>1181</v>
      </c>
      <c r="D8" s="30">
        <v>16.82</v>
      </c>
      <c r="E8" s="30"/>
    </row>
    <row r="9" spans="1:5">
      <c r="A9" s="86" t="s">
        <v>73</v>
      </c>
      <c r="B9" s="40" t="s">
        <v>1183</v>
      </c>
      <c r="C9" s="30" t="s">
        <v>1184</v>
      </c>
      <c r="D9" s="30"/>
      <c r="E9" s="30">
        <v>13.42</v>
      </c>
    </row>
    <row r="10" spans="1:5">
      <c r="A10" s="86" t="s">
        <v>74</v>
      </c>
      <c r="B10" s="40" t="s">
        <v>1184</v>
      </c>
      <c r="C10" s="30" t="s">
        <v>1185</v>
      </c>
      <c r="D10" s="30"/>
      <c r="E10" s="30">
        <v>51.26</v>
      </c>
    </row>
    <row r="11" spans="1:5">
      <c r="A11" s="86" t="s">
        <v>75</v>
      </c>
      <c r="B11" s="40" t="s">
        <v>1188</v>
      </c>
      <c r="C11" s="30" t="s">
        <v>1189</v>
      </c>
      <c r="D11" s="30"/>
      <c r="E11" s="30">
        <v>45.88</v>
      </c>
    </row>
    <row r="12" spans="1:5">
      <c r="A12" s="86" t="s">
        <v>76</v>
      </c>
      <c r="B12" s="40" t="s">
        <v>1190</v>
      </c>
      <c r="C12" s="30" t="s">
        <v>1191</v>
      </c>
      <c r="D12" s="30">
        <v>8.58</v>
      </c>
      <c r="E12" s="30"/>
    </row>
    <row r="13" spans="1:5">
      <c r="A13" s="86" t="s">
        <v>77</v>
      </c>
      <c r="B13" s="40" t="s">
        <v>1192</v>
      </c>
      <c r="C13" s="30" t="s">
        <v>1193</v>
      </c>
      <c r="D13" s="30">
        <v>5.95</v>
      </c>
      <c r="E13" s="30"/>
    </row>
    <row r="14" spans="1:5">
      <c r="A14" s="86" t="s">
        <v>78</v>
      </c>
      <c r="B14" s="40" t="s">
        <v>1194</v>
      </c>
      <c r="C14" s="30" t="s">
        <v>1195</v>
      </c>
      <c r="D14" s="30">
        <v>10.47</v>
      </c>
      <c r="E14" s="30"/>
    </row>
    <row r="15" spans="1:5">
      <c r="A15" s="86" t="s">
        <v>79</v>
      </c>
      <c r="B15" s="40" t="s">
        <v>1196</v>
      </c>
      <c r="C15" s="30" t="s">
        <v>1197</v>
      </c>
      <c r="D15" s="30">
        <v>5.98</v>
      </c>
      <c r="E15" s="30"/>
    </row>
    <row r="16" spans="1:5">
      <c r="A16" s="86" t="s">
        <v>80</v>
      </c>
      <c r="B16" s="40" t="s">
        <v>1198</v>
      </c>
      <c r="C16" s="30" t="s">
        <v>1199</v>
      </c>
      <c r="D16" s="30">
        <v>19.71</v>
      </c>
      <c r="E16" s="30"/>
    </row>
    <row r="17" spans="1:5">
      <c r="A17" s="86" t="s">
        <v>81</v>
      </c>
      <c r="B17" s="40" t="s">
        <v>1200</v>
      </c>
      <c r="C17" s="30" t="s">
        <v>1201</v>
      </c>
      <c r="D17" s="30"/>
      <c r="E17" s="30">
        <v>12.23</v>
      </c>
    </row>
    <row r="18" spans="1:5">
      <c r="A18" s="86" t="s">
        <v>82</v>
      </c>
      <c r="B18" s="40" t="s">
        <v>1202</v>
      </c>
      <c r="C18" s="30" t="s">
        <v>1200</v>
      </c>
      <c r="D18" s="30"/>
      <c r="E18" s="30">
        <v>4.41</v>
      </c>
    </row>
    <row r="19" spans="1:5">
      <c r="A19" s="86" t="s">
        <v>83</v>
      </c>
      <c r="B19" s="40" t="s">
        <v>1203</v>
      </c>
      <c r="C19" s="30" t="s">
        <v>1204</v>
      </c>
      <c r="D19" s="30">
        <v>12.9</v>
      </c>
      <c r="E19" s="30"/>
    </row>
    <row r="20" spans="1:5">
      <c r="A20" s="86" t="s">
        <v>84</v>
      </c>
      <c r="B20" s="40" t="s">
        <v>1205</v>
      </c>
      <c r="C20" s="30" t="s">
        <v>275</v>
      </c>
      <c r="D20" s="30"/>
      <c r="E20" s="30">
        <v>12.63</v>
      </c>
    </row>
    <row r="21" spans="1:5">
      <c r="A21" s="86" t="s">
        <v>85</v>
      </c>
      <c r="B21" s="40" t="s">
        <v>994</v>
      </c>
      <c r="C21" s="30" t="s">
        <v>1205</v>
      </c>
      <c r="D21" s="30"/>
      <c r="E21" s="30">
        <v>9.17</v>
      </c>
    </row>
    <row r="22" spans="1:5">
      <c r="A22" s="86" t="s">
        <v>86</v>
      </c>
      <c r="B22" s="40" t="s">
        <v>275</v>
      </c>
      <c r="C22" s="30" t="s">
        <v>1202</v>
      </c>
      <c r="D22" s="30"/>
      <c r="E22" s="30">
        <v>46.09</v>
      </c>
    </row>
    <row r="23" spans="1:5">
      <c r="A23" s="86" t="s">
        <v>87</v>
      </c>
      <c r="B23" s="40" t="s">
        <v>275</v>
      </c>
      <c r="C23" s="30" t="s">
        <v>1206</v>
      </c>
      <c r="D23" s="30"/>
      <c r="E23" s="30">
        <v>23.29</v>
      </c>
    </row>
    <row r="24" spans="1:5">
      <c r="A24" s="86" t="s">
        <v>88</v>
      </c>
      <c r="B24" s="41" t="s">
        <v>1211</v>
      </c>
      <c r="C24" s="30" t="s">
        <v>1212</v>
      </c>
      <c r="D24" s="30"/>
      <c r="E24" s="30">
        <v>34.770000000000003</v>
      </c>
    </row>
    <row r="25" spans="1:5">
      <c r="A25" s="86" t="s">
        <v>89</v>
      </c>
      <c r="B25" s="41" t="s">
        <v>1212</v>
      </c>
      <c r="C25" s="30" t="s">
        <v>1214</v>
      </c>
      <c r="D25" s="30"/>
      <c r="E25" s="30">
        <v>5.39</v>
      </c>
    </row>
    <row r="26" spans="1:5">
      <c r="A26" s="86" t="s">
        <v>90</v>
      </c>
      <c r="B26" s="42" t="s">
        <v>1215</v>
      </c>
      <c r="C26" s="30" t="s">
        <v>1216</v>
      </c>
      <c r="D26" s="30">
        <v>6.2</v>
      </c>
      <c r="E26" s="30"/>
    </row>
    <row r="27" spans="1:5">
      <c r="A27" s="86" t="s">
        <v>91</v>
      </c>
      <c r="B27" s="42" t="s">
        <v>1217</v>
      </c>
      <c r="C27" s="30" t="s">
        <v>1218</v>
      </c>
      <c r="D27" s="30">
        <v>6.28</v>
      </c>
      <c r="E27" s="30"/>
    </row>
    <row r="28" spans="1:5">
      <c r="A28" s="86" t="s">
        <v>92</v>
      </c>
      <c r="B28" s="40" t="s">
        <v>823</v>
      </c>
      <c r="C28" s="30" t="s">
        <v>1219</v>
      </c>
      <c r="D28" s="30">
        <v>17.03</v>
      </c>
      <c r="E28" s="30"/>
    </row>
    <row r="29" spans="1:5">
      <c r="A29" s="86" t="s">
        <v>93</v>
      </c>
      <c r="B29" s="40" t="s">
        <v>1220</v>
      </c>
      <c r="C29" s="30" t="s">
        <v>1221</v>
      </c>
      <c r="D29" s="30">
        <v>8.35</v>
      </c>
      <c r="E29" s="30"/>
    </row>
    <row r="30" spans="1:5">
      <c r="A30" s="86" t="s">
        <v>94</v>
      </c>
      <c r="B30" s="40" t="s">
        <v>1222</v>
      </c>
      <c r="C30" s="30" t="s">
        <v>1223</v>
      </c>
      <c r="D30" s="30">
        <v>4.76</v>
      </c>
      <c r="E30" s="30"/>
    </row>
    <row r="31" spans="1:5">
      <c r="A31" s="86" t="s">
        <v>95</v>
      </c>
      <c r="B31" s="40" t="s">
        <v>1224</v>
      </c>
      <c r="C31" s="30" t="s">
        <v>1225</v>
      </c>
      <c r="D31" s="30">
        <v>9.6999999999999993</v>
      </c>
      <c r="E31" s="30"/>
    </row>
    <row r="32" spans="1:5">
      <c r="A32" s="86" t="s">
        <v>96</v>
      </c>
      <c r="B32" s="40" t="s">
        <v>752</v>
      </c>
      <c r="C32" s="30" t="s">
        <v>1226</v>
      </c>
      <c r="D32" s="30">
        <v>2.89</v>
      </c>
      <c r="E32" s="30"/>
    </row>
    <row r="33" spans="1:5">
      <c r="A33" s="86" t="s">
        <v>97</v>
      </c>
      <c r="B33" s="42" t="s">
        <v>1227</v>
      </c>
      <c r="C33" s="30" t="s">
        <v>1228</v>
      </c>
      <c r="D33" s="30">
        <v>4.09</v>
      </c>
      <c r="E33" s="30"/>
    </row>
    <row r="34" spans="1:5">
      <c r="A34" s="86" t="s">
        <v>98</v>
      </c>
      <c r="B34" s="42" t="s">
        <v>1229</v>
      </c>
      <c r="C34" s="30" t="s">
        <v>1230</v>
      </c>
      <c r="D34" s="30">
        <v>4.8099999999999996</v>
      </c>
      <c r="E34" s="30"/>
    </row>
    <row r="35" spans="1:5">
      <c r="A35" s="86" t="s">
        <v>99</v>
      </c>
      <c r="B35" s="42" t="s">
        <v>1231</v>
      </c>
      <c r="C35" s="30" t="s">
        <v>1232</v>
      </c>
      <c r="D35" s="30">
        <v>3.8</v>
      </c>
      <c r="E35" s="30"/>
    </row>
    <row r="36" spans="1:5">
      <c r="A36" s="86" t="s">
        <v>100</v>
      </c>
      <c r="B36" s="42" t="s">
        <v>1233</v>
      </c>
      <c r="C36" s="30" t="s">
        <v>1234</v>
      </c>
      <c r="D36" s="30">
        <v>11.86</v>
      </c>
      <c r="E36" s="30"/>
    </row>
    <row r="37" spans="1:5">
      <c r="A37" s="86" t="s">
        <v>101</v>
      </c>
      <c r="B37" s="42" t="s">
        <v>1234</v>
      </c>
      <c r="C37" s="30" t="s">
        <v>1235</v>
      </c>
      <c r="D37" s="30">
        <v>6.49</v>
      </c>
      <c r="E37" s="30"/>
    </row>
    <row r="38" spans="1:5">
      <c r="A38" s="86" t="s">
        <v>102</v>
      </c>
      <c r="B38" s="42" t="s">
        <v>1236</v>
      </c>
      <c r="C38" s="30" t="s">
        <v>1237</v>
      </c>
      <c r="D38" s="30">
        <v>1.68</v>
      </c>
      <c r="E38" s="30"/>
    </row>
    <row r="39" spans="1:5">
      <c r="A39" s="86" t="s">
        <v>103</v>
      </c>
      <c r="B39" s="42" t="s">
        <v>1238</v>
      </c>
      <c r="C39" s="30" t="s">
        <v>1239</v>
      </c>
      <c r="D39" s="30">
        <v>2.8</v>
      </c>
      <c r="E39" s="30"/>
    </row>
    <row r="40" spans="1:5">
      <c r="A40" s="86" t="s">
        <v>104</v>
      </c>
      <c r="B40" s="42" t="s">
        <v>1240</v>
      </c>
      <c r="C40" s="30" t="s">
        <v>1241</v>
      </c>
      <c r="D40" s="30">
        <v>8.9</v>
      </c>
      <c r="E40" s="30"/>
    </row>
    <row r="41" spans="1:5">
      <c r="A41" s="86" t="s">
        <v>105</v>
      </c>
      <c r="B41" s="42" t="s">
        <v>1242</v>
      </c>
      <c r="C41" s="30" t="s">
        <v>1243</v>
      </c>
      <c r="D41" s="30">
        <v>8.31</v>
      </c>
      <c r="E41" s="30"/>
    </row>
    <row r="42" spans="1:5">
      <c r="A42" s="86" t="s">
        <v>106</v>
      </c>
      <c r="B42" s="42" t="s">
        <v>1244</v>
      </c>
      <c r="C42" s="30" t="s">
        <v>1245</v>
      </c>
      <c r="D42" s="30">
        <v>2.04</v>
      </c>
      <c r="E42" s="30"/>
    </row>
    <row r="43" spans="1:5">
      <c r="A43" s="86" t="s">
        <v>165</v>
      </c>
      <c r="B43" s="42" t="s">
        <v>1246</v>
      </c>
      <c r="C43" s="30" t="s">
        <v>1247</v>
      </c>
      <c r="D43" s="30">
        <v>2.48</v>
      </c>
      <c r="E43" s="30"/>
    </row>
    <row r="44" spans="1:5">
      <c r="A44" s="86" t="s">
        <v>166</v>
      </c>
      <c r="B44" s="42" t="s">
        <v>1248</v>
      </c>
      <c r="C44" s="30" t="s">
        <v>1249</v>
      </c>
      <c r="D44" s="30">
        <v>7.7</v>
      </c>
      <c r="E44" s="30"/>
    </row>
    <row r="45" spans="1:5">
      <c r="A45" s="86" t="s">
        <v>167</v>
      </c>
      <c r="B45" s="42" t="s">
        <v>1250</v>
      </c>
      <c r="C45" s="30" t="s">
        <v>1251</v>
      </c>
      <c r="D45" s="30">
        <v>10</v>
      </c>
      <c r="E45" s="30"/>
    </row>
    <row r="46" spans="1:5">
      <c r="A46" s="86" t="s">
        <v>168</v>
      </c>
      <c r="B46" s="42" t="s">
        <v>1252</v>
      </c>
      <c r="C46" s="30" t="s">
        <v>1253</v>
      </c>
      <c r="D46" s="30">
        <v>2.93</v>
      </c>
      <c r="E46" s="30"/>
    </row>
    <row r="47" spans="1:5">
      <c r="A47" s="86" t="s">
        <v>169</v>
      </c>
      <c r="B47" s="42" t="s">
        <v>1254</v>
      </c>
      <c r="C47" s="30" t="s">
        <v>1255</v>
      </c>
      <c r="D47" s="30">
        <v>3.02</v>
      </c>
      <c r="E47" s="30"/>
    </row>
    <row r="48" spans="1:5">
      <c r="A48" s="86" t="s">
        <v>170</v>
      </c>
      <c r="B48" s="42" t="s">
        <v>1256</v>
      </c>
      <c r="C48" s="30" t="s">
        <v>1257</v>
      </c>
      <c r="D48" s="30">
        <v>8.73</v>
      </c>
      <c r="E48" s="30"/>
    </row>
    <row r="49" spans="1:5">
      <c r="A49" s="86" t="s">
        <v>171</v>
      </c>
      <c r="B49" s="42" t="s">
        <v>1368</v>
      </c>
      <c r="C49" s="30" t="s">
        <v>1369</v>
      </c>
      <c r="D49" s="30">
        <v>11.35</v>
      </c>
      <c r="E49" s="30"/>
    </row>
    <row r="50" spans="1:5">
      <c r="A50" s="86" t="s">
        <v>172</v>
      </c>
      <c r="B50" s="42" t="s">
        <v>1370</v>
      </c>
      <c r="C50" s="30" t="s">
        <v>1371</v>
      </c>
      <c r="D50" s="30">
        <v>2.25</v>
      </c>
      <c r="E50" s="30"/>
    </row>
    <row r="51" spans="1:5">
      <c r="A51" s="86" t="s">
        <v>173</v>
      </c>
      <c r="B51" s="42" t="s">
        <v>1560</v>
      </c>
      <c r="C51" s="30" t="s">
        <v>1561</v>
      </c>
      <c r="D51" s="30">
        <v>7.79</v>
      </c>
      <c r="E51" s="30"/>
    </row>
    <row r="52" spans="1:5">
      <c r="A52" s="86" t="s">
        <v>174</v>
      </c>
      <c r="B52" s="42" t="s">
        <v>1563</v>
      </c>
      <c r="C52" s="30" t="s">
        <v>1564</v>
      </c>
      <c r="D52" s="30">
        <v>7.51</v>
      </c>
      <c r="E52" s="30"/>
    </row>
    <row r="53" spans="1:5">
      <c r="A53" s="86" t="s">
        <v>175</v>
      </c>
      <c r="B53" s="42" t="s">
        <v>1562</v>
      </c>
      <c r="C53" s="30" t="s">
        <v>1565</v>
      </c>
      <c r="D53" s="30">
        <v>3.5</v>
      </c>
      <c r="E53" s="30"/>
    </row>
    <row r="54" spans="1:5">
      <c r="A54" s="86" t="s">
        <v>176</v>
      </c>
      <c r="B54" s="42" t="s">
        <v>1566</v>
      </c>
      <c r="C54" s="30" t="s">
        <v>1567</v>
      </c>
      <c r="D54" s="30">
        <v>18.809999999999999</v>
      </c>
      <c r="E54" s="30"/>
    </row>
    <row r="55" spans="1:5">
      <c r="A55" s="86" t="s">
        <v>177</v>
      </c>
      <c r="B55" s="42" t="s">
        <v>1568</v>
      </c>
      <c r="C55" s="30" t="s">
        <v>1569</v>
      </c>
      <c r="D55" s="30">
        <v>10.68</v>
      </c>
      <c r="E55" s="30"/>
    </row>
    <row r="56" spans="1:5">
      <c r="A56" s="86" t="s">
        <v>178</v>
      </c>
      <c r="B56" s="42" t="s">
        <v>1570</v>
      </c>
      <c r="C56" s="30" t="s">
        <v>1571</v>
      </c>
      <c r="D56" s="30">
        <v>5.62</v>
      </c>
      <c r="E56" s="30"/>
    </row>
    <row r="57" spans="1:5">
      <c r="A57" s="86" t="s">
        <v>179</v>
      </c>
      <c r="B57" s="42" t="s">
        <v>1572</v>
      </c>
      <c r="C57" s="30" t="s">
        <v>1573</v>
      </c>
      <c r="D57" s="30">
        <v>2.68</v>
      </c>
      <c r="E57" s="30"/>
    </row>
    <row r="58" spans="1:5">
      <c r="A58" s="86" t="s">
        <v>180</v>
      </c>
      <c r="B58" s="42" t="s">
        <v>1574</v>
      </c>
      <c r="C58" s="30" t="s">
        <v>1575</v>
      </c>
      <c r="D58" s="30">
        <v>4.08</v>
      </c>
      <c r="E58" s="30"/>
    </row>
    <row r="59" spans="1:5">
      <c r="A59" s="86" t="s">
        <v>181</v>
      </c>
      <c r="B59" s="42" t="s">
        <v>1576</v>
      </c>
      <c r="C59" s="30" t="s">
        <v>1577</v>
      </c>
      <c r="D59" s="30">
        <v>9.93</v>
      </c>
      <c r="E59" s="30"/>
    </row>
    <row r="60" spans="1:5">
      <c r="A60" s="86" t="s">
        <v>182</v>
      </c>
      <c r="B60" s="42" t="s">
        <v>1578</v>
      </c>
      <c r="C60" s="30" t="s">
        <v>1579</v>
      </c>
      <c r="D60" s="30">
        <v>4.37</v>
      </c>
      <c r="E60" s="30"/>
    </row>
    <row r="61" spans="1:5">
      <c r="A61" s="86" t="s">
        <v>183</v>
      </c>
      <c r="B61" s="42" t="s">
        <v>1580</v>
      </c>
      <c r="C61" s="30" t="s">
        <v>1581</v>
      </c>
      <c r="D61" s="30">
        <v>4.34</v>
      </c>
      <c r="E61" s="30"/>
    </row>
    <row r="62" spans="1:5">
      <c r="A62" s="86" t="s">
        <v>184</v>
      </c>
      <c r="B62" s="42" t="s">
        <v>1582</v>
      </c>
      <c r="C62" s="30" t="s">
        <v>1583</v>
      </c>
      <c r="D62" s="30">
        <v>2.2999999999999998</v>
      </c>
      <c r="E62" s="30"/>
    </row>
    <row r="63" spans="1:5">
      <c r="A63" s="86" t="s">
        <v>185</v>
      </c>
      <c r="B63" s="42" t="s">
        <v>1584</v>
      </c>
      <c r="C63" s="30" t="s">
        <v>1585</v>
      </c>
      <c r="D63" s="30">
        <v>7.21</v>
      </c>
      <c r="E63" s="30"/>
    </row>
    <row r="64" spans="1:5">
      <c r="A64" s="86" t="s">
        <v>186</v>
      </c>
      <c r="B64" s="42" t="s">
        <v>1586</v>
      </c>
      <c r="C64" s="30" t="s">
        <v>1587</v>
      </c>
      <c r="D64" s="30">
        <v>8.82</v>
      </c>
      <c r="E64" s="30"/>
    </row>
    <row r="65" spans="1:5">
      <c r="A65" s="86" t="s">
        <v>187</v>
      </c>
      <c r="B65" s="42" t="s">
        <v>1588</v>
      </c>
      <c r="C65" s="30" t="s">
        <v>1589</v>
      </c>
      <c r="D65" s="30">
        <v>2.27</v>
      </c>
      <c r="E65" s="30"/>
    </row>
    <row r="66" spans="1:5">
      <c r="A66" s="86" t="s">
        <v>188</v>
      </c>
      <c r="B66" s="42" t="s">
        <v>1590</v>
      </c>
      <c r="C66" s="30" t="s">
        <v>1591</v>
      </c>
      <c r="D66" s="30">
        <v>3.49</v>
      </c>
      <c r="E66" s="30"/>
    </row>
    <row r="67" spans="1:5">
      <c r="A67" s="86" t="s">
        <v>189</v>
      </c>
      <c r="B67" s="42" t="s">
        <v>1592</v>
      </c>
      <c r="C67" s="30" t="s">
        <v>1593</v>
      </c>
      <c r="D67" s="30">
        <v>3.31</v>
      </c>
      <c r="E67" s="30"/>
    </row>
    <row r="68" spans="1:5">
      <c r="A68" s="86" t="s">
        <v>190</v>
      </c>
      <c r="B68" s="42" t="s">
        <v>1594</v>
      </c>
      <c r="C68" s="30" t="s">
        <v>1595</v>
      </c>
      <c r="D68" s="30">
        <v>3.22</v>
      </c>
      <c r="E68" s="30"/>
    </row>
    <row r="69" spans="1:5">
      <c r="A69" s="86" t="s">
        <v>191</v>
      </c>
      <c r="B69" s="42" t="s">
        <v>1596</v>
      </c>
      <c r="C69" s="30" t="s">
        <v>1597</v>
      </c>
      <c r="D69" s="30">
        <v>4.3499999999999996</v>
      </c>
      <c r="E69" s="30"/>
    </row>
    <row r="70" spans="1:5">
      <c r="A70" s="86" t="s">
        <v>192</v>
      </c>
      <c r="B70" s="42" t="s">
        <v>1598</v>
      </c>
      <c r="C70" s="30" t="s">
        <v>1599</v>
      </c>
      <c r="D70" s="30">
        <v>3.18</v>
      </c>
      <c r="E70" s="30"/>
    </row>
    <row r="71" spans="1:5">
      <c r="A71" s="86" t="s">
        <v>193</v>
      </c>
      <c r="B71" s="42" t="s">
        <v>1600</v>
      </c>
      <c r="C71" s="30" t="s">
        <v>1601</v>
      </c>
      <c r="D71" s="30">
        <v>2.4</v>
      </c>
      <c r="E71" s="30"/>
    </row>
    <row r="72" spans="1:5">
      <c r="A72" s="86" t="s">
        <v>194</v>
      </c>
      <c r="B72" s="42" t="s">
        <v>1163</v>
      </c>
      <c r="C72" s="30" t="s">
        <v>1602</v>
      </c>
      <c r="D72" s="30">
        <v>2.76</v>
      </c>
      <c r="E72" s="30"/>
    </row>
    <row r="73" spans="1:5">
      <c r="A73" s="86" t="s">
        <v>195</v>
      </c>
      <c r="B73" s="42" t="s">
        <v>1603</v>
      </c>
      <c r="C73" s="30" t="s">
        <v>1604</v>
      </c>
      <c r="D73" s="30">
        <v>2.77</v>
      </c>
      <c r="E73" s="30"/>
    </row>
    <row r="74" spans="1:5">
      <c r="A74" s="86" t="s">
        <v>196</v>
      </c>
      <c r="B74" s="42" t="s">
        <v>1605</v>
      </c>
      <c r="C74" s="30" t="s">
        <v>1606</v>
      </c>
      <c r="D74" s="30">
        <v>9.8800000000000008</v>
      </c>
      <c r="E74" s="30"/>
    </row>
    <row r="75" spans="1:5">
      <c r="A75" s="86" t="s">
        <v>197</v>
      </c>
      <c r="B75" s="42" t="s">
        <v>1607</v>
      </c>
      <c r="C75" s="30" t="s">
        <v>1608</v>
      </c>
      <c r="D75" s="30">
        <v>13.18</v>
      </c>
      <c r="E75" s="30"/>
    </row>
    <row r="76" spans="1:5">
      <c r="A76" s="86" t="s">
        <v>198</v>
      </c>
      <c r="B76" s="42" t="s">
        <v>1532</v>
      </c>
      <c r="C76" s="30" t="s">
        <v>1533</v>
      </c>
      <c r="D76" s="30">
        <v>1.93</v>
      </c>
      <c r="E76" s="30"/>
    </row>
    <row r="77" spans="1:5">
      <c r="A77" s="86" t="s">
        <v>199</v>
      </c>
      <c r="B77" s="42" t="s">
        <v>1534</v>
      </c>
      <c r="C77" s="30" t="s">
        <v>1535</v>
      </c>
      <c r="D77" s="30">
        <v>2.58</v>
      </c>
      <c r="E77" s="30"/>
    </row>
    <row r="78" spans="1:5">
      <c r="A78" s="86" t="s">
        <v>200</v>
      </c>
      <c r="B78" s="42" t="s">
        <v>1536</v>
      </c>
      <c r="C78" s="30" t="s">
        <v>1537</v>
      </c>
      <c r="D78" s="30">
        <v>3.76</v>
      </c>
      <c r="E78" s="30"/>
    </row>
    <row r="79" spans="1:5">
      <c r="A79" s="86" t="s">
        <v>201</v>
      </c>
      <c r="B79" s="42" t="s">
        <v>1538</v>
      </c>
      <c r="C79" s="30" t="s">
        <v>1539</v>
      </c>
      <c r="D79" s="30">
        <v>4.58</v>
      </c>
      <c r="E79" s="30"/>
    </row>
    <row r="80" spans="1:5">
      <c r="A80" s="86" t="s">
        <v>202</v>
      </c>
      <c r="B80" s="42" t="s">
        <v>1162</v>
      </c>
      <c r="C80" s="30" t="s">
        <v>1540</v>
      </c>
      <c r="D80" s="30">
        <v>3.82</v>
      </c>
      <c r="E80" s="30"/>
    </row>
    <row r="81" spans="1:5">
      <c r="A81" s="86" t="s">
        <v>203</v>
      </c>
      <c r="B81" s="42" t="s">
        <v>1541</v>
      </c>
      <c r="C81" s="30" t="s">
        <v>1542</v>
      </c>
      <c r="D81" s="30">
        <v>3.25</v>
      </c>
      <c r="E81" s="30"/>
    </row>
    <row r="82" spans="1:5">
      <c r="A82" s="86" t="s">
        <v>204</v>
      </c>
      <c r="B82" s="42" t="s">
        <v>1543</v>
      </c>
      <c r="C82" s="30" t="s">
        <v>1544</v>
      </c>
      <c r="D82" s="30">
        <v>7.7</v>
      </c>
      <c r="E82" s="30"/>
    </row>
    <row r="83" spans="1:5">
      <c r="A83" s="86" t="s">
        <v>218</v>
      </c>
      <c r="B83" s="42" t="s">
        <v>1545</v>
      </c>
      <c r="C83" s="30" t="s">
        <v>1546</v>
      </c>
      <c r="D83" s="30">
        <v>4.8499999999999996</v>
      </c>
      <c r="E83" s="30"/>
    </row>
    <row r="84" spans="1:5">
      <c r="A84" s="86" t="s">
        <v>219</v>
      </c>
      <c r="B84" s="42" t="s">
        <v>1547</v>
      </c>
      <c r="C84" s="30" t="s">
        <v>1548</v>
      </c>
      <c r="D84" s="30">
        <v>3.26</v>
      </c>
      <c r="E84" s="30"/>
    </row>
    <row r="85" spans="1:5">
      <c r="A85" s="86" t="s">
        <v>220</v>
      </c>
      <c r="B85" s="42" t="s">
        <v>1549</v>
      </c>
      <c r="C85" s="30" t="s">
        <v>1550</v>
      </c>
      <c r="D85" s="30">
        <v>1.87</v>
      </c>
      <c r="E85" s="30"/>
    </row>
    <row r="86" spans="1:5">
      <c r="A86" s="86" t="s">
        <v>221</v>
      </c>
      <c r="B86" s="42" t="s">
        <v>1551</v>
      </c>
      <c r="C86" s="30" t="s">
        <v>1552</v>
      </c>
      <c r="D86" s="30">
        <v>3.3</v>
      </c>
      <c r="E86" s="30"/>
    </row>
    <row r="87" spans="1:5">
      <c r="A87" s="86" t="s">
        <v>222</v>
      </c>
      <c r="B87" s="42" t="s">
        <v>1553</v>
      </c>
      <c r="C87" s="30" t="s">
        <v>1554</v>
      </c>
      <c r="D87" s="30">
        <v>1.52</v>
      </c>
      <c r="E87" s="30"/>
    </row>
    <row r="88" spans="1:5">
      <c r="A88" s="86" t="s">
        <v>223</v>
      </c>
      <c r="B88" s="42" t="s">
        <v>1117</v>
      </c>
      <c r="C88" s="30" t="s">
        <v>1555</v>
      </c>
      <c r="D88" s="30">
        <v>4.93</v>
      </c>
      <c r="E88" s="30"/>
    </row>
    <row r="89" spans="1:5">
      <c r="A89" s="86" t="s">
        <v>224</v>
      </c>
      <c r="B89" s="42" t="s">
        <v>1556</v>
      </c>
      <c r="C89" s="30" t="s">
        <v>1557</v>
      </c>
      <c r="D89" s="30">
        <v>8.6999999999999993</v>
      </c>
      <c r="E89" s="30"/>
    </row>
    <row r="90" spans="1:5">
      <c r="A90" s="86" t="s">
        <v>225</v>
      </c>
      <c r="B90" s="42" t="s">
        <v>1558</v>
      </c>
      <c r="C90" s="30" t="s">
        <v>1559</v>
      </c>
      <c r="D90" s="30">
        <v>1.53</v>
      </c>
      <c r="E90" s="30"/>
    </row>
    <row r="91" spans="1:5">
      <c r="A91" s="86" t="s">
        <v>226</v>
      </c>
      <c r="B91" s="42" t="s">
        <v>1530</v>
      </c>
      <c r="C91" s="30" t="s">
        <v>1531</v>
      </c>
      <c r="D91" s="30">
        <v>5.8</v>
      </c>
      <c r="E91" s="30"/>
    </row>
    <row r="92" spans="1:5">
      <c r="A92" s="86" t="s">
        <v>227</v>
      </c>
      <c r="B92" s="42" t="s">
        <v>1528</v>
      </c>
      <c r="C92" s="30" t="s">
        <v>1529</v>
      </c>
      <c r="D92" s="30">
        <v>10.29</v>
      </c>
      <c r="E92" s="30"/>
    </row>
    <row r="93" spans="1:5">
      <c r="A93" s="86" t="s">
        <v>228</v>
      </c>
      <c r="B93" s="42" t="s">
        <v>1526</v>
      </c>
      <c r="C93" s="30" t="s">
        <v>1527</v>
      </c>
      <c r="D93" s="30">
        <v>4.93</v>
      </c>
      <c r="E93" s="30"/>
    </row>
    <row r="94" spans="1:5">
      <c r="A94" s="86" t="s">
        <v>229</v>
      </c>
      <c r="B94" s="42" t="s">
        <v>1524</v>
      </c>
      <c r="C94" s="30" t="s">
        <v>1525</v>
      </c>
      <c r="D94" s="30">
        <v>4.47</v>
      </c>
      <c r="E94" s="30"/>
    </row>
    <row r="95" spans="1:5">
      <c r="A95" s="86" t="s">
        <v>230</v>
      </c>
      <c r="B95" s="42" t="s">
        <v>1522</v>
      </c>
      <c r="C95" s="30" t="s">
        <v>1523</v>
      </c>
      <c r="D95" s="30">
        <v>3.65</v>
      </c>
      <c r="E95" s="30"/>
    </row>
    <row r="96" spans="1:5">
      <c r="A96" s="86" t="s">
        <v>231</v>
      </c>
      <c r="B96" s="42" t="s">
        <v>1520</v>
      </c>
      <c r="C96" s="30" t="s">
        <v>1521</v>
      </c>
      <c r="D96" s="30">
        <v>1.79</v>
      </c>
      <c r="E96" s="30"/>
    </row>
    <row r="97" spans="1:5">
      <c r="A97" s="86" t="s">
        <v>232</v>
      </c>
      <c r="B97" s="42" t="s">
        <v>1518</v>
      </c>
      <c r="C97" s="30" t="s">
        <v>1519</v>
      </c>
      <c r="D97" s="30">
        <v>9.1999999999999993</v>
      </c>
      <c r="E97" s="30"/>
    </row>
    <row r="98" spans="1:5">
      <c r="A98" s="86" t="s">
        <v>284</v>
      </c>
      <c r="B98" s="42" t="s">
        <v>1516</v>
      </c>
      <c r="C98" s="30" t="s">
        <v>1517</v>
      </c>
      <c r="D98" s="30">
        <v>6.97</v>
      </c>
      <c r="E98" s="30"/>
    </row>
    <row r="99" spans="1:5">
      <c r="A99" s="86" t="s">
        <v>285</v>
      </c>
      <c r="B99" s="42" t="s">
        <v>1514</v>
      </c>
      <c r="C99" s="30" t="s">
        <v>1515</v>
      </c>
      <c r="D99" s="30">
        <v>6.97</v>
      </c>
      <c r="E99" s="30"/>
    </row>
    <row r="100" spans="1:5">
      <c r="A100" s="86" t="s">
        <v>286</v>
      </c>
      <c r="B100" s="42" t="s">
        <v>773</v>
      </c>
      <c r="C100" s="30" t="s">
        <v>1513</v>
      </c>
      <c r="D100" s="30">
        <v>3.32</v>
      </c>
      <c r="E100" s="30"/>
    </row>
    <row r="101" spans="1:5">
      <c r="A101" s="86" t="s">
        <v>287</v>
      </c>
      <c r="B101" s="42" t="s">
        <v>773</v>
      </c>
      <c r="C101" s="30" t="s">
        <v>1512</v>
      </c>
      <c r="D101" s="30">
        <v>11.28</v>
      </c>
      <c r="E101" s="30"/>
    </row>
    <row r="102" spans="1:5">
      <c r="A102" s="86" t="s">
        <v>288</v>
      </c>
      <c r="B102" s="42" t="s">
        <v>1510</v>
      </c>
      <c r="C102" s="30" t="s">
        <v>1511</v>
      </c>
      <c r="D102" s="30">
        <v>3.75</v>
      </c>
      <c r="E102" s="30"/>
    </row>
    <row r="103" spans="1:5">
      <c r="A103" s="86" t="s">
        <v>289</v>
      </c>
      <c r="B103" s="42" t="s">
        <v>1508</v>
      </c>
      <c r="C103" s="30" t="s">
        <v>1509</v>
      </c>
      <c r="D103" s="30">
        <v>7.19</v>
      </c>
      <c r="E103" s="30"/>
    </row>
    <row r="104" spans="1:5">
      <c r="A104" s="86" t="s">
        <v>290</v>
      </c>
      <c r="B104" s="42" t="s">
        <v>1506</v>
      </c>
      <c r="C104" s="30" t="s">
        <v>1507</v>
      </c>
      <c r="D104" s="30">
        <v>7.68</v>
      </c>
      <c r="E104" s="30"/>
    </row>
    <row r="105" spans="1:5">
      <c r="A105" s="86" t="s">
        <v>291</v>
      </c>
      <c r="B105" s="42" t="s">
        <v>1504</v>
      </c>
      <c r="C105" s="30" t="s">
        <v>1505</v>
      </c>
      <c r="D105" s="30">
        <v>3.38</v>
      </c>
      <c r="E105" s="30"/>
    </row>
    <row r="106" spans="1:5">
      <c r="A106" s="86" t="s">
        <v>292</v>
      </c>
      <c r="B106" s="42" t="s">
        <v>1502</v>
      </c>
      <c r="C106" s="30" t="s">
        <v>1503</v>
      </c>
      <c r="D106" s="30">
        <v>4.55</v>
      </c>
      <c r="E106" s="30"/>
    </row>
    <row r="107" spans="1:5">
      <c r="A107" s="86" t="s">
        <v>293</v>
      </c>
      <c r="B107" s="42" t="s">
        <v>1500</v>
      </c>
      <c r="C107" s="30" t="s">
        <v>1501</v>
      </c>
      <c r="D107" s="30">
        <v>4.43</v>
      </c>
      <c r="E107" s="30"/>
    </row>
    <row r="108" spans="1:5">
      <c r="A108" s="86" t="s">
        <v>294</v>
      </c>
      <c r="B108" s="42" t="s">
        <v>1498</v>
      </c>
      <c r="C108" s="30" t="s">
        <v>1499</v>
      </c>
      <c r="D108" s="30">
        <v>3.59</v>
      </c>
      <c r="E108" s="30"/>
    </row>
    <row r="109" spans="1:5">
      <c r="A109" s="86" t="s">
        <v>295</v>
      </c>
      <c r="B109" s="42" t="s">
        <v>1496</v>
      </c>
      <c r="C109" s="30" t="s">
        <v>1497</v>
      </c>
      <c r="D109" s="30">
        <v>8.6300000000000008</v>
      </c>
      <c r="E109" s="30"/>
    </row>
    <row r="110" spans="1:5">
      <c r="A110" s="86" t="s">
        <v>296</v>
      </c>
      <c r="B110" s="40" t="s">
        <v>1494</v>
      </c>
      <c r="C110" s="30" t="s">
        <v>1495</v>
      </c>
      <c r="D110" s="30">
        <v>1.54</v>
      </c>
      <c r="E110" s="30"/>
    </row>
    <row r="111" spans="1:5">
      <c r="A111" s="86" t="s">
        <v>297</v>
      </c>
      <c r="B111" s="40" t="s">
        <v>1492</v>
      </c>
      <c r="C111" s="30" t="s">
        <v>1493</v>
      </c>
      <c r="D111" s="30">
        <v>7.78</v>
      </c>
      <c r="E111" s="30"/>
    </row>
    <row r="112" spans="1:5">
      <c r="A112" s="86" t="s">
        <v>298</v>
      </c>
      <c r="B112" s="42" t="s">
        <v>1490</v>
      </c>
      <c r="C112" s="30" t="s">
        <v>1491</v>
      </c>
      <c r="D112" s="30">
        <v>11.79</v>
      </c>
      <c r="E112" s="30"/>
    </row>
    <row r="113" spans="1:5">
      <c r="A113" s="86" t="s">
        <v>299</v>
      </c>
      <c r="B113" s="40" t="s">
        <v>1488</v>
      </c>
      <c r="C113" s="30" t="s">
        <v>1489</v>
      </c>
      <c r="D113" s="30">
        <v>10.34</v>
      </c>
      <c r="E113" s="30"/>
    </row>
    <row r="114" spans="1:5">
      <c r="A114" s="86" t="s">
        <v>300</v>
      </c>
      <c r="B114" s="42" t="s">
        <v>1486</v>
      </c>
      <c r="C114" s="30" t="s">
        <v>1487</v>
      </c>
      <c r="D114" s="30">
        <v>4.93</v>
      </c>
      <c r="E114" s="30"/>
    </row>
    <row r="115" spans="1:5">
      <c r="A115" s="86" t="s">
        <v>301</v>
      </c>
      <c r="B115" s="42" t="s">
        <v>1484</v>
      </c>
      <c r="C115" s="30" t="s">
        <v>1485</v>
      </c>
      <c r="D115" s="30">
        <v>1.9</v>
      </c>
      <c r="E115" s="30"/>
    </row>
    <row r="116" spans="1:5">
      <c r="A116" s="86" t="s">
        <v>302</v>
      </c>
      <c r="B116" s="42" t="s">
        <v>1482</v>
      </c>
      <c r="C116" s="30" t="s">
        <v>1483</v>
      </c>
      <c r="D116" s="30">
        <v>10.050000000000001</v>
      </c>
      <c r="E116" s="30"/>
    </row>
    <row r="117" spans="1:5">
      <c r="A117" s="86" t="s">
        <v>303</v>
      </c>
      <c r="B117" s="42" t="s">
        <v>1480</v>
      </c>
      <c r="C117" s="30" t="s">
        <v>1481</v>
      </c>
      <c r="D117" s="30">
        <v>8.39</v>
      </c>
      <c r="E117" s="30"/>
    </row>
    <row r="118" spans="1:5">
      <c r="A118" s="86" t="s">
        <v>304</v>
      </c>
      <c r="B118" s="42" t="s">
        <v>1478</v>
      </c>
      <c r="C118" s="30" t="s">
        <v>1479</v>
      </c>
      <c r="D118" s="30">
        <v>1</v>
      </c>
      <c r="E118" s="30"/>
    </row>
    <row r="119" spans="1:5">
      <c r="A119" s="86" t="s">
        <v>305</v>
      </c>
      <c r="B119" s="42" t="s">
        <v>1476</v>
      </c>
      <c r="C119" s="30" t="s">
        <v>1477</v>
      </c>
      <c r="D119" s="30">
        <v>9.23</v>
      </c>
      <c r="E119" s="30"/>
    </row>
    <row r="120" spans="1:5">
      <c r="A120" s="86" t="s">
        <v>306</v>
      </c>
      <c r="B120" s="42" t="s">
        <v>495</v>
      </c>
      <c r="C120" s="30" t="s">
        <v>1472</v>
      </c>
      <c r="D120" s="30">
        <v>5.24</v>
      </c>
      <c r="E120" s="30"/>
    </row>
    <row r="121" spans="1:5">
      <c r="A121" s="86" t="s">
        <v>307</v>
      </c>
      <c r="B121" s="42" t="s">
        <v>1472</v>
      </c>
      <c r="C121" s="30" t="s">
        <v>1473</v>
      </c>
      <c r="D121" s="30">
        <v>3.88</v>
      </c>
      <c r="E121" s="30"/>
    </row>
    <row r="122" spans="1:5">
      <c r="A122" s="86" t="s">
        <v>308</v>
      </c>
      <c r="B122" s="42" t="s">
        <v>1470</v>
      </c>
      <c r="C122" s="30" t="s">
        <v>1471</v>
      </c>
      <c r="D122" s="30">
        <v>5.44</v>
      </c>
      <c r="E122" s="30"/>
    </row>
    <row r="123" spans="1:5">
      <c r="A123" s="86" t="s">
        <v>309</v>
      </c>
      <c r="B123" s="42" t="s">
        <v>1468</v>
      </c>
      <c r="C123" s="30" t="s">
        <v>1469</v>
      </c>
      <c r="D123" s="30">
        <v>2.36</v>
      </c>
      <c r="E123" s="30"/>
    </row>
    <row r="124" spans="1:5">
      <c r="A124" s="86" t="s">
        <v>310</v>
      </c>
      <c r="B124" s="42" t="s">
        <v>1466</v>
      </c>
      <c r="C124" s="30" t="s">
        <v>1467</v>
      </c>
      <c r="D124" s="30">
        <v>2.6</v>
      </c>
      <c r="E124" s="30"/>
    </row>
    <row r="125" spans="1:5">
      <c r="A125" s="86" t="s">
        <v>311</v>
      </c>
      <c r="B125" s="42" t="s">
        <v>1464</v>
      </c>
      <c r="C125" s="30" t="s">
        <v>1465</v>
      </c>
      <c r="D125" s="30">
        <v>6.11</v>
      </c>
      <c r="E125" s="30"/>
    </row>
    <row r="126" spans="1:5">
      <c r="A126" s="86" t="s">
        <v>312</v>
      </c>
      <c r="B126" s="40" t="s">
        <v>489</v>
      </c>
      <c r="C126" s="30" t="s">
        <v>1464</v>
      </c>
      <c r="D126" s="30">
        <v>12.47</v>
      </c>
      <c r="E126" s="30"/>
    </row>
    <row r="127" spans="1:5">
      <c r="A127" s="86" t="s">
        <v>313</v>
      </c>
      <c r="B127" s="42" t="s">
        <v>1461</v>
      </c>
      <c r="C127" s="30" t="s">
        <v>1462</v>
      </c>
      <c r="D127" s="30">
        <v>4.49</v>
      </c>
      <c r="E127" s="30"/>
    </row>
    <row r="128" spans="1:5">
      <c r="A128" s="86" t="s">
        <v>1258</v>
      </c>
      <c r="B128" s="42" t="s">
        <v>1459</v>
      </c>
      <c r="C128" s="30" t="s">
        <v>1460</v>
      </c>
      <c r="D128" s="30">
        <v>14.93</v>
      </c>
      <c r="E128" s="30"/>
    </row>
    <row r="129" spans="1:5">
      <c r="A129" s="86" t="s">
        <v>1259</v>
      </c>
      <c r="B129" s="42" t="s">
        <v>1457</v>
      </c>
      <c r="C129" s="30" t="s">
        <v>1458</v>
      </c>
      <c r="D129" s="30">
        <v>8.2899999999999991</v>
      </c>
      <c r="E129" s="30"/>
    </row>
    <row r="130" spans="1:5">
      <c r="A130" s="86" t="s">
        <v>1260</v>
      </c>
      <c r="B130" s="42" t="s">
        <v>1455</v>
      </c>
      <c r="C130" s="30" t="s">
        <v>1456</v>
      </c>
      <c r="D130" s="30">
        <v>4.43</v>
      </c>
      <c r="E130" s="30"/>
    </row>
    <row r="131" spans="1:5">
      <c r="A131" s="86" t="s">
        <v>1261</v>
      </c>
      <c r="B131" s="42" t="s">
        <v>1453</v>
      </c>
      <c r="C131" s="30" t="s">
        <v>1454</v>
      </c>
      <c r="D131" s="30">
        <v>5.24</v>
      </c>
      <c r="E131" s="30"/>
    </row>
    <row r="132" spans="1:5">
      <c r="A132" s="86" t="s">
        <v>1262</v>
      </c>
      <c r="B132" s="42" t="s">
        <v>1451</v>
      </c>
      <c r="C132" s="30" t="s">
        <v>1452</v>
      </c>
      <c r="D132" s="30">
        <v>7.29</v>
      </c>
      <c r="E132" s="30"/>
    </row>
    <row r="133" spans="1:5">
      <c r="A133" s="86" t="s">
        <v>1263</v>
      </c>
      <c r="B133" s="42" t="s">
        <v>1449</v>
      </c>
      <c r="C133" s="30" t="s">
        <v>1450</v>
      </c>
      <c r="D133" s="30">
        <v>10.68</v>
      </c>
      <c r="E133" s="30"/>
    </row>
    <row r="134" spans="1:5">
      <c r="A134" s="86" t="s">
        <v>1264</v>
      </c>
      <c r="B134" s="42" t="s">
        <v>1447</v>
      </c>
      <c r="C134" s="30" t="s">
        <v>1448</v>
      </c>
      <c r="D134" s="30">
        <v>4.57</v>
      </c>
      <c r="E134" s="30"/>
    </row>
    <row r="135" spans="1:5">
      <c r="A135" s="86" t="s">
        <v>1265</v>
      </c>
      <c r="B135" s="42" t="s">
        <v>1445</v>
      </c>
      <c r="C135" s="30" t="s">
        <v>1446</v>
      </c>
      <c r="D135" s="30">
        <v>6.18</v>
      </c>
      <c r="E135" s="30"/>
    </row>
    <row r="136" spans="1:5">
      <c r="A136" s="86" t="s">
        <v>1266</v>
      </c>
      <c r="B136" s="42" t="s">
        <v>1443</v>
      </c>
      <c r="C136" s="30" t="s">
        <v>1444</v>
      </c>
      <c r="D136" s="30">
        <v>1.25</v>
      </c>
      <c r="E136" s="30"/>
    </row>
    <row r="137" spans="1:5">
      <c r="A137" s="86" t="s">
        <v>1267</v>
      </c>
      <c r="B137" s="42" t="s">
        <v>1441</v>
      </c>
      <c r="C137" s="30" t="s">
        <v>1442</v>
      </c>
      <c r="D137" s="30">
        <v>8.2200000000000006</v>
      </c>
      <c r="E137" s="30"/>
    </row>
    <row r="138" spans="1:5">
      <c r="A138" s="86" t="s">
        <v>1268</v>
      </c>
      <c r="B138" s="42" t="s">
        <v>1439</v>
      </c>
      <c r="C138" s="30" t="s">
        <v>1440</v>
      </c>
      <c r="D138" s="30">
        <v>9.17</v>
      </c>
      <c r="E138" s="30"/>
    </row>
    <row r="139" spans="1:5">
      <c r="A139" s="86" t="s">
        <v>1269</v>
      </c>
      <c r="B139" s="42" t="s">
        <v>1437</v>
      </c>
      <c r="C139" s="30" t="s">
        <v>1438</v>
      </c>
      <c r="D139" s="30">
        <v>6.91</v>
      </c>
      <c r="E139" s="30"/>
    </row>
    <row r="140" spans="1:5">
      <c r="A140" s="86" t="s">
        <v>1270</v>
      </c>
      <c r="B140" s="42" t="s">
        <v>1435</v>
      </c>
      <c r="C140" s="30" t="s">
        <v>1436</v>
      </c>
      <c r="D140" s="30">
        <v>5.01</v>
      </c>
      <c r="E140" s="30"/>
    </row>
    <row r="141" spans="1:5">
      <c r="A141" s="86" t="s">
        <v>1271</v>
      </c>
      <c r="B141" s="42" t="s">
        <v>1433</v>
      </c>
      <c r="C141" s="30" t="s">
        <v>1434</v>
      </c>
      <c r="D141" s="30">
        <v>2.8</v>
      </c>
      <c r="E141" s="30"/>
    </row>
    <row r="142" spans="1:5">
      <c r="A142" s="86" t="s">
        <v>1272</v>
      </c>
      <c r="B142" s="42" t="s">
        <v>1431</v>
      </c>
      <c r="C142" s="30" t="s">
        <v>1432</v>
      </c>
      <c r="D142" s="30">
        <v>2.34</v>
      </c>
      <c r="E142" s="30"/>
    </row>
    <row r="143" spans="1:5">
      <c r="A143" s="86" t="s">
        <v>1273</v>
      </c>
      <c r="B143" s="42" t="s">
        <v>1429</v>
      </c>
      <c r="C143" s="30" t="s">
        <v>1430</v>
      </c>
      <c r="D143" s="30">
        <v>1.85</v>
      </c>
      <c r="E143" s="30"/>
    </row>
    <row r="144" spans="1:5">
      <c r="A144" s="86" t="s">
        <v>1274</v>
      </c>
      <c r="B144" s="42" t="s">
        <v>1057</v>
      </c>
      <c r="C144" s="30" t="s">
        <v>1428</v>
      </c>
      <c r="D144" s="30">
        <v>3.59</v>
      </c>
      <c r="E144" s="30"/>
    </row>
    <row r="145" spans="1:5">
      <c r="A145" s="86" t="s">
        <v>1275</v>
      </c>
      <c r="B145" s="42" t="s">
        <v>1426</v>
      </c>
      <c r="C145" s="30" t="s">
        <v>1427</v>
      </c>
      <c r="D145" s="30">
        <v>14.7</v>
      </c>
      <c r="E145" s="30"/>
    </row>
    <row r="146" spans="1:5">
      <c r="A146" s="86" t="s">
        <v>1276</v>
      </c>
      <c r="B146" s="42" t="s">
        <v>1424</v>
      </c>
      <c r="C146" s="30" t="s">
        <v>1425</v>
      </c>
      <c r="D146" s="30">
        <v>8.66</v>
      </c>
      <c r="E146" s="30"/>
    </row>
    <row r="147" spans="1:5">
      <c r="A147" s="86" t="s">
        <v>1277</v>
      </c>
      <c r="B147" s="42" t="s">
        <v>1422</v>
      </c>
      <c r="C147" s="30" t="s">
        <v>1423</v>
      </c>
      <c r="D147" s="30">
        <v>3.3</v>
      </c>
      <c r="E147" s="30"/>
    </row>
    <row r="148" spans="1:5">
      <c r="A148" s="86" t="s">
        <v>1278</v>
      </c>
      <c r="B148" s="42" t="s">
        <v>1421</v>
      </c>
      <c r="C148" s="30" t="s">
        <v>1422</v>
      </c>
      <c r="D148" s="30">
        <v>12.91</v>
      </c>
      <c r="E148" s="30"/>
    </row>
    <row r="149" spans="1:5">
      <c r="A149" s="86" t="s">
        <v>1279</v>
      </c>
      <c r="B149" s="42" t="s">
        <v>1419</v>
      </c>
      <c r="C149" s="30" t="s">
        <v>1420</v>
      </c>
      <c r="D149" s="30">
        <v>10.119999999999999</v>
      </c>
      <c r="E149" s="30"/>
    </row>
    <row r="150" spans="1:5">
      <c r="A150" s="86" t="s">
        <v>1280</v>
      </c>
      <c r="B150" s="42" t="s">
        <v>1417</v>
      </c>
      <c r="C150" s="30" t="s">
        <v>1418</v>
      </c>
      <c r="D150" s="30">
        <v>2.57</v>
      </c>
      <c r="E150" s="30"/>
    </row>
    <row r="151" spans="1:5">
      <c r="A151" s="86" t="s">
        <v>1281</v>
      </c>
      <c r="B151" s="40" t="s">
        <v>1415</v>
      </c>
      <c r="C151" s="30" t="s">
        <v>1416</v>
      </c>
      <c r="D151" s="30">
        <v>3.25</v>
      </c>
      <c r="E151" s="30"/>
    </row>
    <row r="152" spans="1:5">
      <c r="A152" s="86" t="s">
        <v>1282</v>
      </c>
      <c r="B152" s="40" t="s">
        <v>1413</v>
      </c>
      <c r="C152" s="30" t="s">
        <v>1414</v>
      </c>
      <c r="D152" s="30">
        <v>2.58</v>
      </c>
      <c r="E152" s="30"/>
    </row>
    <row r="153" spans="1:5">
      <c r="A153" s="86" t="s">
        <v>1283</v>
      </c>
      <c r="B153" s="40" t="s">
        <v>1411</v>
      </c>
      <c r="C153" s="30" t="s">
        <v>1412</v>
      </c>
      <c r="D153" s="30">
        <v>3.53</v>
      </c>
      <c r="E153" s="30"/>
    </row>
    <row r="154" spans="1:5">
      <c r="A154" s="86" t="s">
        <v>1284</v>
      </c>
      <c r="B154" s="40" t="s">
        <v>1409</v>
      </c>
      <c r="C154" s="30" t="s">
        <v>1410</v>
      </c>
      <c r="D154" s="30">
        <v>3.51</v>
      </c>
      <c r="E154" s="30"/>
    </row>
    <row r="155" spans="1:5">
      <c r="A155" s="86" t="s">
        <v>1285</v>
      </c>
      <c r="B155" s="40" t="s">
        <v>1407</v>
      </c>
      <c r="C155" s="30" t="s">
        <v>1408</v>
      </c>
      <c r="D155" s="30">
        <v>2</v>
      </c>
      <c r="E155" s="30"/>
    </row>
    <row r="156" spans="1:5">
      <c r="A156" s="86" t="s">
        <v>1286</v>
      </c>
      <c r="B156" s="40" t="s">
        <v>1405</v>
      </c>
      <c r="C156" s="30" t="s">
        <v>1406</v>
      </c>
      <c r="D156" s="30">
        <v>9.81</v>
      </c>
      <c r="E156" s="30"/>
    </row>
    <row r="157" spans="1:5">
      <c r="A157" s="86" t="s">
        <v>1287</v>
      </c>
      <c r="B157" s="40" t="s">
        <v>1403</v>
      </c>
      <c r="C157" s="30" t="s">
        <v>1404</v>
      </c>
      <c r="D157" s="30">
        <v>4.8600000000000003</v>
      </c>
      <c r="E157" s="30"/>
    </row>
    <row r="158" spans="1:5">
      <c r="A158" s="86" t="s">
        <v>1288</v>
      </c>
      <c r="B158" s="40" t="s">
        <v>1401</v>
      </c>
      <c r="C158" s="30" t="s">
        <v>1402</v>
      </c>
      <c r="D158" s="30">
        <v>3.03</v>
      </c>
      <c r="E158" s="30"/>
    </row>
    <row r="159" spans="1:5">
      <c r="A159" s="86" t="s">
        <v>1289</v>
      </c>
      <c r="B159" s="40" t="s">
        <v>1398</v>
      </c>
      <c r="C159" s="30" t="s">
        <v>1400</v>
      </c>
      <c r="D159" s="30">
        <v>2.81</v>
      </c>
      <c r="E159" s="30"/>
    </row>
    <row r="160" spans="1:5">
      <c r="A160" s="86" t="s">
        <v>1290</v>
      </c>
      <c r="B160" s="40" t="s">
        <v>1398</v>
      </c>
      <c r="C160" s="30" t="s">
        <v>1399</v>
      </c>
      <c r="D160" s="30">
        <v>12.79</v>
      </c>
      <c r="E160" s="30"/>
    </row>
    <row r="161" spans="1:5">
      <c r="A161" s="86" t="s">
        <v>1291</v>
      </c>
      <c r="B161" s="42" t="s">
        <v>1396</v>
      </c>
      <c r="C161" s="30" t="s">
        <v>1397</v>
      </c>
      <c r="D161" s="30">
        <v>12.15</v>
      </c>
      <c r="E161" s="30"/>
    </row>
    <row r="162" spans="1:5">
      <c r="A162" s="86" t="s">
        <v>1292</v>
      </c>
      <c r="B162" s="42" t="s">
        <v>1394</v>
      </c>
      <c r="C162" s="30" t="s">
        <v>1395</v>
      </c>
      <c r="D162" s="30">
        <v>5.15</v>
      </c>
      <c r="E162" s="30"/>
    </row>
    <row r="163" spans="1:5">
      <c r="A163" s="86" t="s">
        <v>1293</v>
      </c>
      <c r="B163" s="42" t="s">
        <v>826</v>
      </c>
      <c r="C163" s="30" t="s">
        <v>1393</v>
      </c>
      <c r="D163" s="30">
        <v>0.8</v>
      </c>
      <c r="E163" s="30"/>
    </row>
    <row r="164" spans="1:5">
      <c r="A164" s="86" t="s">
        <v>1294</v>
      </c>
      <c r="B164" s="42" t="s">
        <v>1391</v>
      </c>
      <c r="C164" s="30" t="s">
        <v>1392</v>
      </c>
      <c r="D164" s="30">
        <v>1.78</v>
      </c>
      <c r="E164" s="30"/>
    </row>
    <row r="165" spans="1:5">
      <c r="A165" s="86" t="s">
        <v>1295</v>
      </c>
      <c r="B165" s="42" t="s">
        <v>1389</v>
      </c>
      <c r="C165" s="30" t="s">
        <v>1390</v>
      </c>
      <c r="D165" s="30">
        <v>1.73</v>
      </c>
      <c r="E165" s="30"/>
    </row>
    <row r="166" spans="1:5">
      <c r="A166" s="86" t="s">
        <v>1296</v>
      </c>
      <c r="B166" s="42" t="s">
        <v>1387</v>
      </c>
      <c r="C166" s="30" t="s">
        <v>1388</v>
      </c>
      <c r="D166" s="30">
        <v>4.22</v>
      </c>
      <c r="E166" s="30"/>
    </row>
    <row r="167" spans="1:5">
      <c r="A167" s="86" t="s">
        <v>1297</v>
      </c>
      <c r="B167" s="42" t="s">
        <v>1386</v>
      </c>
      <c r="C167" s="30" t="s">
        <v>1387</v>
      </c>
      <c r="D167" s="30">
        <v>3.81</v>
      </c>
      <c r="E167" s="30"/>
    </row>
    <row r="168" spans="1:5">
      <c r="A168" s="86" t="s">
        <v>1298</v>
      </c>
      <c r="B168" s="40" t="s">
        <v>467</v>
      </c>
      <c r="C168" s="30" t="s">
        <v>1385</v>
      </c>
      <c r="D168" s="30">
        <v>2.4900000000000002</v>
      </c>
      <c r="E168" s="30"/>
    </row>
    <row r="169" spans="1:5">
      <c r="A169" s="86" t="s">
        <v>1299</v>
      </c>
      <c r="B169" s="40" t="s">
        <v>1383</v>
      </c>
      <c r="C169" s="30" t="s">
        <v>1384</v>
      </c>
      <c r="D169" s="30">
        <v>4.42</v>
      </c>
      <c r="E169" s="30"/>
    </row>
    <row r="170" spans="1:5">
      <c r="A170" s="86" t="s">
        <v>1300</v>
      </c>
      <c r="B170" s="40" t="s">
        <v>1382</v>
      </c>
      <c r="C170" s="30" t="s">
        <v>1383</v>
      </c>
      <c r="D170" s="30">
        <v>12.08</v>
      </c>
      <c r="E170" s="30"/>
    </row>
    <row r="171" spans="1:5">
      <c r="A171" s="86" t="s">
        <v>1301</v>
      </c>
      <c r="B171" s="40" t="s">
        <v>1380</v>
      </c>
      <c r="C171" s="30" t="s">
        <v>1381</v>
      </c>
      <c r="D171" s="30">
        <v>7.75</v>
      </c>
      <c r="E171" s="30"/>
    </row>
    <row r="172" spans="1:5">
      <c r="A172" s="86" t="s">
        <v>1302</v>
      </c>
      <c r="B172" s="40" t="s">
        <v>1378</v>
      </c>
      <c r="C172" s="30" t="s">
        <v>1379</v>
      </c>
      <c r="D172" s="30">
        <v>2.72</v>
      </c>
      <c r="E172" s="30"/>
    </row>
    <row r="173" spans="1:5">
      <c r="A173" s="86" t="s">
        <v>1303</v>
      </c>
      <c r="B173" s="42" t="s">
        <v>1376</v>
      </c>
      <c r="C173" s="30" t="s">
        <v>1377</v>
      </c>
      <c r="D173" s="30">
        <v>2.98</v>
      </c>
      <c r="E173" s="30"/>
    </row>
    <row r="174" spans="1:5">
      <c r="A174" s="86" t="s">
        <v>1304</v>
      </c>
      <c r="B174" s="40" t="s">
        <v>1374</v>
      </c>
      <c r="C174" s="30" t="s">
        <v>1375</v>
      </c>
      <c r="D174" s="30">
        <v>6.55</v>
      </c>
      <c r="E174" s="30"/>
    </row>
    <row r="175" spans="1:5">
      <c r="A175" s="86" t="s">
        <v>1305</v>
      </c>
      <c r="B175" s="40" t="s">
        <v>1372</v>
      </c>
      <c r="C175" s="30" t="s">
        <v>1373</v>
      </c>
      <c r="D175" s="30">
        <v>3.04</v>
      </c>
      <c r="E175" s="30"/>
    </row>
    <row r="176" spans="1:5">
      <c r="A176" s="86" t="s">
        <v>1306</v>
      </c>
      <c r="B176" s="30" t="s">
        <v>3565</v>
      </c>
      <c r="C176" s="30" t="s">
        <v>3566</v>
      </c>
      <c r="D176" s="30">
        <v>2.46</v>
      </c>
      <c r="E176" s="30"/>
    </row>
    <row r="177" spans="1:5">
      <c r="A177" s="86" t="s">
        <v>1307</v>
      </c>
      <c r="B177" s="30" t="s">
        <v>583</v>
      </c>
      <c r="C177" s="30" t="s">
        <v>3567</v>
      </c>
      <c r="D177" s="30">
        <v>1.73</v>
      </c>
      <c r="E177" s="30"/>
    </row>
    <row r="178" spans="1:5">
      <c r="A178" s="86" t="s">
        <v>1308</v>
      </c>
      <c r="B178" s="30" t="s">
        <v>575</v>
      </c>
      <c r="C178" s="30" t="s">
        <v>3568</v>
      </c>
      <c r="D178" s="30">
        <v>2.3199999999999998</v>
      </c>
      <c r="E178" s="30"/>
    </row>
    <row r="179" spans="1:5">
      <c r="A179" s="86" t="s">
        <v>1309</v>
      </c>
      <c r="B179" s="30" t="s">
        <v>581</v>
      </c>
      <c r="C179" s="30" t="s">
        <v>3569</v>
      </c>
      <c r="D179" s="30">
        <v>3.03</v>
      </c>
      <c r="E179" s="30"/>
    </row>
    <row r="180" spans="1:5">
      <c r="A180" s="86" t="s">
        <v>1310</v>
      </c>
      <c r="B180" s="30" t="s">
        <v>573</v>
      </c>
      <c r="C180" s="30" t="s">
        <v>3570</v>
      </c>
      <c r="D180" s="30">
        <v>2.57</v>
      </c>
      <c r="E180" s="30"/>
    </row>
    <row r="181" spans="1:5">
      <c r="A181" s="86" t="s">
        <v>1311</v>
      </c>
      <c r="B181" s="30" t="s">
        <v>3571</v>
      </c>
      <c r="C181" s="30" t="s">
        <v>3572</v>
      </c>
      <c r="D181" s="30">
        <v>3.83</v>
      </c>
      <c r="E181" s="30"/>
    </row>
    <row r="182" spans="1:5">
      <c r="A182" s="86" t="s">
        <v>1312</v>
      </c>
      <c r="B182" s="30" t="s">
        <v>681</v>
      </c>
      <c r="C182" s="30" t="s">
        <v>3573</v>
      </c>
      <c r="D182" s="30">
        <v>3.5</v>
      </c>
      <c r="E182" s="30"/>
    </row>
    <row r="183" spans="1:5">
      <c r="A183" s="86" t="s">
        <v>1313</v>
      </c>
      <c r="B183" s="30" t="s">
        <v>679</v>
      </c>
      <c r="C183" s="30" t="s">
        <v>3574</v>
      </c>
      <c r="D183" s="30">
        <v>1.98</v>
      </c>
      <c r="E183" s="30"/>
    </row>
    <row r="184" spans="1:5">
      <c r="A184" s="86" t="s">
        <v>1314</v>
      </c>
      <c r="B184" s="30" t="s">
        <v>3575</v>
      </c>
      <c r="C184" s="30" t="s">
        <v>3576</v>
      </c>
      <c r="D184" s="30">
        <v>4.0599999999999996</v>
      </c>
      <c r="E184" s="30"/>
    </row>
    <row r="185" spans="1:5">
      <c r="A185" s="86" t="s">
        <v>1315</v>
      </c>
      <c r="B185" s="30" t="s">
        <v>676</v>
      </c>
      <c r="C185" s="30" t="s">
        <v>334</v>
      </c>
      <c r="D185" s="30">
        <v>1.75</v>
      </c>
      <c r="E185" s="30"/>
    </row>
    <row r="186" spans="1:5">
      <c r="A186" s="86" t="s">
        <v>1316</v>
      </c>
      <c r="B186" s="30" t="s">
        <v>676</v>
      </c>
      <c r="C186" s="30" t="s">
        <v>334</v>
      </c>
      <c r="D186" s="30">
        <v>3.42</v>
      </c>
      <c r="E186" s="30"/>
    </row>
    <row r="187" spans="1:5">
      <c r="A187" s="86" t="s">
        <v>1317</v>
      </c>
      <c r="B187" s="30" t="s">
        <v>3577</v>
      </c>
      <c r="C187" s="30" t="s">
        <v>3578</v>
      </c>
      <c r="D187" s="30">
        <v>5.55</v>
      </c>
      <c r="E187" s="30"/>
    </row>
    <row r="188" spans="1:5">
      <c r="A188" s="86" t="s">
        <v>1318</v>
      </c>
      <c r="B188" s="30" t="s">
        <v>3579</v>
      </c>
      <c r="C188" s="30" t="s">
        <v>3580</v>
      </c>
      <c r="D188" s="30">
        <v>6.13</v>
      </c>
      <c r="E188" s="30"/>
    </row>
    <row r="189" spans="1:5">
      <c r="A189" s="86" t="s">
        <v>1319</v>
      </c>
      <c r="B189" s="30" t="s">
        <v>690</v>
      </c>
      <c r="C189" s="30" t="s">
        <v>3581</v>
      </c>
      <c r="D189" s="30">
        <v>1.7</v>
      </c>
      <c r="E189" s="30"/>
    </row>
    <row r="190" spans="1:5">
      <c r="A190" s="86" t="s">
        <v>1320</v>
      </c>
      <c r="B190" s="30" t="s">
        <v>3583</v>
      </c>
      <c r="C190" s="30" t="s">
        <v>3584</v>
      </c>
      <c r="D190" s="30">
        <v>14.64</v>
      </c>
      <c r="E190" s="30"/>
    </row>
    <row r="191" spans="1:5">
      <c r="A191" s="86" t="s">
        <v>1321</v>
      </c>
      <c r="B191" s="30" t="s">
        <v>3585</v>
      </c>
      <c r="C191" s="30" t="s">
        <v>3586</v>
      </c>
      <c r="D191" s="30"/>
      <c r="E191" s="30">
        <v>3.37</v>
      </c>
    </row>
    <row r="192" spans="1:5">
      <c r="A192" s="86" t="s">
        <v>1322</v>
      </c>
      <c r="B192" s="30" t="s">
        <v>3587</v>
      </c>
      <c r="C192" s="30" t="s">
        <v>3571</v>
      </c>
      <c r="D192" s="30"/>
      <c r="E192" s="30">
        <v>16.96</v>
      </c>
    </row>
    <row r="193" spans="1:5">
      <c r="A193" s="86" t="s">
        <v>1323</v>
      </c>
      <c r="B193" s="30" t="s">
        <v>803</v>
      </c>
      <c r="C193" s="30" t="s">
        <v>3588</v>
      </c>
      <c r="D193" s="30"/>
      <c r="E193" s="30">
        <v>19.77</v>
      </c>
    </row>
    <row r="194" spans="1:5">
      <c r="A194" s="86" t="s">
        <v>1324</v>
      </c>
      <c r="B194" s="30" t="s">
        <v>3589</v>
      </c>
      <c r="C194" s="30" t="s">
        <v>3590</v>
      </c>
      <c r="D194" s="30"/>
      <c r="E194" s="30">
        <v>14.21</v>
      </c>
    </row>
    <row r="195" spans="1:5">
      <c r="A195" s="86" t="s">
        <v>1325</v>
      </c>
      <c r="B195" s="30" t="s">
        <v>3590</v>
      </c>
      <c r="C195" s="30" t="s">
        <v>3591</v>
      </c>
      <c r="D195" s="30"/>
      <c r="E195" s="30">
        <v>16.66</v>
      </c>
    </row>
    <row r="196" spans="1:5">
      <c r="A196" s="86" t="s">
        <v>1326</v>
      </c>
      <c r="B196" s="30" t="s">
        <v>3591</v>
      </c>
      <c r="C196" s="30" t="s">
        <v>3592</v>
      </c>
      <c r="D196" s="30"/>
      <c r="E196" s="30">
        <v>12.71</v>
      </c>
    </row>
    <row r="197" spans="1:5">
      <c r="A197" s="86" t="s">
        <v>1327</v>
      </c>
      <c r="B197" s="30" t="s">
        <v>3593</v>
      </c>
      <c r="C197" s="30" t="s">
        <v>3594</v>
      </c>
      <c r="D197" s="30"/>
      <c r="E197" s="30">
        <v>28.89</v>
      </c>
    </row>
    <row r="198" spans="1:5">
      <c r="A198" s="86" t="s">
        <v>1328</v>
      </c>
      <c r="B198" s="30" t="s">
        <v>3595</v>
      </c>
      <c r="C198" s="30" t="s">
        <v>3593</v>
      </c>
      <c r="D198" s="30"/>
      <c r="E198" s="30">
        <v>16.23</v>
      </c>
    </row>
    <row r="199" spans="1:5">
      <c r="A199" s="86" t="s">
        <v>1329</v>
      </c>
      <c r="B199" s="30" t="s">
        <v>3596</v>
      </c>
      <c r="C199" s="30" t="s">
        <v>3595</v>
      </c>
      <c r="D199" s="30"/>
      <c r="E199" s="30">
        <v>4.5199999999999996</v>
      </c>
    </row>
    <row r="200" spans="1:5">
      <c r="A200" s="86" t="s">
        <v>1330</v>
      </c>
      <c r="B200" s="30" t="s">
        <v>3597</v>
      </c>
      <c r="C200" s="30" t="s">
        <v>3596</v>
      </c>
      <c r="D200" s="30"/>
      <c r="E200" s="30">
        <v>44.97</v>
      </c>
    </row>
    <row r="201" spans="1:5">
      <c r="A201" s="86" t="s">
        <v>1331</v>
      </c>
      <c r="B201" s="30" t="s">
        <v>3598</v>
      </c>
      <c r="C201" s="30" t="s">
        <v>3597</v>
      </c>
      <c r="D201" s="30"/>
      <c r="E201" s="30">
        <v>31.12</v>
      </c>
    </row>
    <row r="202" spans="1:5">
      <c r="A202" s="86" t="s">
        <v>1332</v>
      </c>
      <c r="B202" s="30" t="s">
        <v>3599</v>
      </c>
      <c r="C202" s="30" t="s">
        <v>3598</v>
      </c>
      <c r="D202" s="30"/>
      <c r="E202" s="30">
        <v>30.78</v>
      </c>
    </row>
    <row r="203" spans="1:5">
      <c r="A203" s="86" t="s">
        <v>1333</v>
      </c>
      <c r="B203" s="30" t="s">
        <v>3600</v>
      </c>
      <c r="C203" s="30" t="s">
        <v>3599</v>
      </c>
      <c r="D203" s="30"/>
      <c r="E203" s="30">
        <v>23.8</v>
      </c>
    </row>
    <row r="204" spans="1:5">
      <c r="A204" s="86" t="s">
        <v>1334</v>
      </c>
      <c r="B204" s="30" t="s">
        <v>3601</v>
      </c>
      <c r="C204" s="30" t="s">
        <v>3600</v>
      </c>
      <c r="D204" s="30"/>
      <c r="E204" s="30">
        <v>17.14</v>
      </c>
    </row>
    <row r="205" spans="1:5">
      <c r="A205" s="86" t="s">
        <v>1335</v>
      </c>
      <c r="B205" s="30" t="s">
        <v>3602</v>
      </c>
      <c r="C205" s="30" t="s">
        <v>3601</v>
      </c>
      <c r="D205" s="30"/>
      <c r="E205" s="30">
        <v>20.02</v>
      </c>
    </row>
    <row r="206" spans="1:5">
      <c r="A206" s="86" t="s">
        <v>1336</v>
      </c>
      <c r="B206" s="30" t="s">
        <v>3603</v>
      </c>
      <c r="C206" s="30" t="s">
        <v>3602</v>
      </c>
      <c r="D206" s="30"/>
      <c r="E206" s="30">
        <v>35.9</v>
      </c>
    </row>
    <row r="207" spans="1:5">
      <c r="A207" s="86" t="s">
        <v>1337</v>
      </c>
      <c r="B207" s="30" t="s">
        <v>3604</v>
      </c>
      <c r="C207" s="30" t="s">
        <v>3605</v>
      </c>
      <c r="D207" s="30">
        <v>2.61</v>
      </c>
      <c r="E207" s="30"/>
    </row>
    <row r="208" spans="1:5">
      <c r="A208" s="86" t="s">
        <v>1338</v>
      </c>
      <c r="B208" s="30" t="s">
        <v>3606</v>
      </c>
      <c r="C208" s="30" t="s">
        <v>3607</v>
      </c>
      <c r="D208" s="30">
        <v>2.6</v>
      </c>
      <c r="E208" s="30"/>
    </row>
    <row r="209" spans="1:5">
      <c r="A209" s="86" t="s">
        <v>1339</v>
      </c>
      <c r="B209" s="30" t="s">
        <v>3608</v>
      </c>
      <c r="C209" s="30" t="s">
        <v>3609</v>
      </c>
      <c r="D209" s="30">
        <v>7.57</v>
      </c>
      <c r="E209" s="30"/>
    </row>
    <row r="210" spans="1:5">
      <c r="A210" s="86" t="s">
        <v>1340</v>
      </c>
      <c r="B210" s="30" t="s">
        <v>3610</v>
      </c>
      <c r="C210" s="30" t="s">
        <v>3611</v>
      </c>
      <c r="D210" s="30">
        <v>2.54</v>
      </c>
      <c r="E210" s="30"/>
    </row>
    <row r="211" spans="1:5">
      <c r="A211" s="86" t="s">
        <v>1341</v>
      </c>
      <c r="B211" s="30" t="s">
        <v>3612</v>
      </c>
      <c r="C211" s="30" t="s">
        <v>3613</v>
      </c>
      <c r="D211" s="30">
        <v>1.62</v>
      </c>
      <c r="E211" s="30"/>
    </row>
    <row r="212" spans="1:5">
      <c r="A212" s="86" t="s">
        <v>1342</v>
      </c>
      <c r="B212" s="30" t="s">
        <v>3614</v>
      </c>
      <c r="C212" s="30" t="s">
        <v>3615</v>
      </c>
      <c r="D212" s="30">
        <v>5.69</v>
      </c>
      <c r="E212" s="30"/>
    </row>
    <row r="213" spans="1:5">
      <c r="A213" s="86" t="s">
        <v>1343</v>
      </c>
      <c r="B213" s="30" t="s">
        <v>3615</v>
      </c>
      <c r="C213" s="30" t="s">
        <v>3616</v>
      </c>
      <c r="D213" s="30">
        <v>13.89</v>
      </c>
      <c r="E213" s="30"/>
    </row>
    <row r="214" spans="1:5">
      <c r="A214" s="86" t="s">
        <v>1344</v>
      </c>
      <c r="B214" s="30" t="s">
        <v>3617</v>
      </c>
      <c r="C214" s="30" t="s">
        <v>3618</v>
      </c>
      <c r="D214" s="30">
        <v>5.17</v>
      </c>
      <c r="E214" s="30"/>
    </row>
    <row r="215" spans="1:5">
      <c r="A215" s="86" t="s">
        <v>1345</v>
      </c>
      <c r="B215" s="30" t="s">
        <v>3619</v>
      </c>
      <c r="C215" s="30" t="s">
        <v>3620</v>
      </c>
      <c r="D215" s="30">
        <v>14.01</v>
      </c>
      <c r="E215" s="30"/>
    </row>
    <row r="216" spans="1:5">
      <c r="A216" s="86" t="s">
        <v>1346</v>
      </c>
      <c r="B216" s="30" t="s">
        <v>3621</v>
      </c>
      <c r="C216" s="30" t="s">
        <v>3622</v>
      </c>
      <c r="D216" s="30">
        <v>1.68</v>
      </c>
      <c r="E216" s="30"/>
    </row>
    <row r="217" spans="1:5">
      <c r="A217" s="86" t="s">
        <v>1347</v>
      </c>
      <c r="B217" s="30" t="s">
        <v>3621</v>
      </c>
      <c r="C217" s="30" t="s">
        <v>3622</v>
      </c>
      <c r="D217" s="30">
        <v>1</v>
      </c>
      <c r="E217" s="30"/>
    </row>
    <row r="218" spans="1:5">
      <c r="A218" s="86" t="s">
        <v>1348</v>
      </c>
      <c r="B218" s="30" t="s">
        <v>3623</v>
      </c>
      <c r="C218" s="30" t="s">
        <v>3624</v>
      </c>
      <c r="D218" s="30">
        <v>7.71</v>
      </c>
      <c r="E218" s="30"/>
    </row>
    <row r="219" spans="1:5">
      <c r="A219" s="86" t="s">
        <v>1349</v>
      </c>
      <c r="B219" s="30" t="s">
        <v>3625</v>
      </c>
      <c r="C219" s="30" t="s">
        <v>3626</v>
      </c>
      <c r="D219" s="30">
        <v>16.77</v>
      </c>
      <c r="E219" s="30"/>
    </row>
    <row r="220" spans="1:5">
      <c r="A220" s="86" t="s">
        <v>1350</v>
      </c>
      <c r="B220" s="30" t="s">
        <v>3626</v>
      </c>
      <c r="C220" s="30" t="s">
        <v>3627</v>
      </c>
      <c r="D220" s="30">
        <v>4.67</v>
      </c>
      <c r="E220" s="30"/>
    </row>
    <row r="221" spans="1:5">
      <c r="A221" s="86" t="s">
        <v>1351</v>
      </c>
      <c r="B221" s="30" t="s">
        <v>3628</v>
      </c>
      <c r="C221" s="30" t="s">
        <v>3629</v>
      </c>
      <c r="D221" s="30">
        <v>1.3</v>
      </c>
      <c r="E221" s="30"/>
    </row>
    <row r="222" spans="1:5">
      <c r="A222" s="86" t="s">
        <v>1352</v>
      </c>
      <c r="B222" s="30" t="s">
        <v>3628</v>
      </c>
      <c r="C222" s="30" t="s">
        <v>3629</v>
      </c>
      <c r="D222" s="30">
        <v>1</v>
      </c>
      <c r="E222" s="30"/>
    </row>
    <row r="223" spans="1:5">
      <c r="A223" s="86" t="s">
        <v>1353</v>
      </c>
      <c r="B223" s="30" t="s">
        <v>3630</v>
      </c>
      <c r="C223" s="30" t="s">
        <v>3631</v>
      </c>
      <c r="D223" s="30">
        <v>4.55</v>
      </c>
      <c r="E223" s="30"/>
    </row>
    <row r="224" spans="1:5">
      <c r="A224" s="86" t="s">
        <v>1354</v>
      </c>
      <c r="B224" s="30" t="s">
        <v>3632</v>
      </c>
      <c r="C224" s="30" t="s">
        <v>3633</v>
      </c>
      <c r="D224" s="30">
        <v>1.92</v>
      </c>
      <c r="E224" s="30"/>
    </row>
    <row r="225" spans="1:5">
      <c r="A225" s="86" t="s">
        <v>1355</v>
      </c>
      <c r="B225" s="30" t="s">
        <v>3634</v>
      </c>
      <c r="C225" s="30" t="s">
        <v>3635</v>
      </c>
      <c r="D225" s="30">
        <v>1.3</v>
      </c>
      <c r="E225" s="30"/>
    </row>
    <row r="226" spans="1:5">
      <c r="A226" s="86" t="s">
        <v>1356</v>
      </c>
      <c r="B226" s="30" t="s">
        <v>3634</v>
      </c>
      <c r="C226" s="30" t="s">
        <v>3635</v>
      </c>
      <c r="D226" s="30">
        <v>6.16</v>
      </c>
      <c r="E226" s="30"/>
    </row>
    <row r="227" spans="1:5">
      <c r="A227" s="86" t="s">
        <v>1357</v>
      </c>
      <c r="B227" s="30" t="s">
        <v>3565</v>
      </c>
      <c r="C227" s="30" t="s">
        <v>3636</v>
      </c>
      <c r="D227" s="30">
        <v>5.16</v>
      </c>
      <c r="E227" s="30"/>
    </row>
    <row r="228" spans="1:5">
      <c r="A228" s="86" t="s">
        <v>1358</v>
      </c>
      <c r="B228" s="30" t="s">
        <v>3638</v>
      </c>
      <c r="C228" s="30" t="s">
        <v>3639</v>
      </c>
      <c r="D228" s="30">
        <v>11.7</v>
      </c>
      <c r="E228" s="30"/>
    </row>
    <row r="229" spans="1:5">
      <c r="A229" s="86" t="s">
        <v>1359</v>
      </c>
      <c r="B229" s="30" t="s">
        <v>684</v>
      </c>
      <c r="C229" s="30" t="s">
        <v>3640</v>
      </c>
      <c r="D229" s="30">
        <v>3.6</v>
      </c>
      <c r="E229" s="30"/>
    </row>
    <row r="230" spans="1:5">
      <c r="A230" s="86" t="s">
        <v>1360</v>
      </c>
      <c r="B230" s="30" t="s">
        <v>694</v>
      </c>
      <c r="C230" s="30" t="s">
        <v>3641</v>
      </c>
      <c r="D230" s="30">
        <v>2.89</v>
      </c>
      <c r="E230" s="30"/>
    </row>
    <row r="231" spans="1:5">
      <c r="A231" s="86" t="s">
        <v>1361</v>
      </c>
      <c r="B231" s="30" t="s">
        <v>3642</v>
      </c>
      <c r="C231" s="30" t="s">
        <v>3643</v>
      </c>
      <c r="D231" s="30">
        <v>1.2</v>
      </c>
      <c r="E231" s="30"/>
    </row>
    <row r="232" spans="1:5">
      <c r="A232" s="86" t="s">
        <v>1362</v>
      </c>
      <c r="B232" s="30" t="s">
        <v>3642</v>
      </c>
      <c r="C232" s="30" t="s">
        <v>3643</v>
      </c>
      <c r="D232" s="30">
        <v>3.85</v>
      </c>
      <c r="E232" s="30"/>
    </row>
    <row r="233" spans="1:5">
      <c r="A233" s="86" t="s">
        <v>1363</v>
      </c>
      <c r="B233" s="30" t="s">
        <v>555</v>
      </c>
      <c r="C233" s="30" t="s">
        <v>3644</v>
      </c>
      <c r="D233" s="30">
        <v>1.89</v>
      </c>
      <c r="E233" s="30"/>
    </row>
    <row r="234" spans="1:5">
      <c r="A234" s="86" t="s">
        <v>1364</v>
      </c>
      <c r="B234" s="30" t="s">
        <v>3645</v>
      </c>
      <c r="C234" s="30" t="s">
        <v>3646</v>
      </c>
      <c r="D234" s="30">
        <v>4.8600000000000003</v>
      </c>
      <c r="E234" s="30"/>
    </row>
    <row r="235" spans="1:5">
      <c r="A235" s="86" t="s">
        <v>1365</v>
      </c>
      <c r="B235" s="30" t="s">
        <v>3647</v>
      </c>
      <c r="C235" s="30" t="s">
        <v>3648</v>
      </c>
      <c r="D235" s="30">
        <v>4.13</v>
      </c>
      <c r="E235" s="30"/>
    </row>
    <row r="236" spans="1:5">
      <c r="A236" s="86" t="s">
        <v>1366</v>
      </c>
      <c r="B236" s="30" t="s">
        <v>3649</v>
      </c>
      <c r="C236" s="30" t="s">
        <v>3650</v>
      </c>
      <c r="D236" s="30">
        <v>12.1</v>
      </c>
      <c r="E236" s="30"/>
    </row>
    <row r="237" spans="1:5">
      <c r="A237" s="86" t="s">
        <v>1367</v>
      </c>
      <c r="B237" s="30" t="s">
        <v>3651</v>
      </c>
      <c r="C237" s="30" t="s">
        <v>3652</v>
      </c>
      <c r="D237" s="30">
        <v>2.94</v>
      </c>
      <c r="E237" s="30"/>
    </row>
    <row r="238" spans="1:5">
      <c r="A238" s="86" t="s">
        <v>2976</v>
      </c>
      <c r="B238" s="30" t="s">
        <v>547</v>
      </c>
      <c r="C238" s="30" t="s">
        <v>3653</v>
      </c>
      <c r="D238" s="30">
        <v>0.95</v>
      </c>
      <c r="E238" s="30"/>
    </row>
    <row r="239" spans="1:5">
      <c r="A239" s="86" t="s">
        <v>2977</v>
      </c>
      <c r="B239" s="30" t="s">
        <v>3632</v>
      </c>
      <c r="C239" s="30" t="s">
        <v>3633</v>
      </c>
      <c r="D239" s="30">
        <v>1.2</v>
      </c>
      <c r="E239" s="30"/>
    </row>
    <row r="240" spans="1:5">
      <c r="A240" s="86" t="s">
        <v>2978</v>
      </c>
      <c r="B240" s="30" t="s">
        <v>3632</v>
      </c>
      <c r="C240" s="30" t="s">
        <v>3633</v>
      </c>
      <c r="D240" s="30">
        <v>1.94</v>
      </c>
      <c r="E240" s="30"/>
    </row>
    <row r="241" spans="1:5">
      <c r="A241" s="86" t="s">
        <v>2979</v>
      </c>
      <c r="B241" s="30" t="s">
        <v>3655</v>
      </c>
      <c r="C241" s="30" t="s">
        <v>3656</v>
      </c>
      <c r="D241" s="30">
        <v>2.1</v>
      </c>
      <c r="E241" s="30"/>
    </row>
    <row r="242" spans="1:5">
      <c r="A242" s="86" t="s">
        <v>2980</v>
      </c>
      <c r="B242" s="30" t="s">
        <v>3655</v>
      </c>
      <c r="C242" s="30" t="s">
        <v>3656</v>
      </c>
      <c r="D242" s="30">
        <v>1.03</v>
      </c>
      <c r="E242" s="30"/>
    </row>
    <row r="243" spans="1:5">
      <c r="A243" s="86" t="s">
        <v>2981</v>
      </c>
      <c r="B243" s="30" t="s">
        <v>3657</v>
      </c>
      <c r="C243" s="30" t="s">
        <v>3658</v>
      </c>
      <c r="D243" s="30">
        <v>2.0499999999999998</v>
      </c>
      <c r="E243" s="30"/>
    </row>
    <row r="244" spans="1:5">
      <c r="A244" s="86" t="s">
        <v>2982</v>
      </c>
      <c r="B244" s="30" t="s">
        <v>3659</v>
      </c>
      <c r="C244" s="30" t="s">
        <v>3660</v>
      </c>
      <c r="D244" s="30">
        <v>4.33</v>
      </c>
      <c r="E244" s="30"/>
    </row>
    <row r="245" spans="1:5">
      <c r="A245" s="86" t="s">
        <v>2983</v>
      </c>
      <c r="B245" s="30" t="s">
        <v>3661</v>
      </c>
      <c r="C245" s="30" t="s">
        <v>3662</v>
      </c>
      <c r="D245" s="30">
        <v>2.4300000000000002</v>
      </c>
      <c r="E245" s="30"/>
    </row>
    <row r="246" spans="1:5">
      <c r="A246" s="86" t="s">
        <v>2984</v>
      </c>
      <c r="B246" s="30" t="s">
        <v>3661</v>
      </c>
      <c r="C246" s="30" t="s">
        <v>3662</v>
      </c>
      <c r="D246" s="30">
        <v>3.86</v>
      </c>
      <c r="E246" s="30"/>
    </row>
    <row r="247" spans="1:5">
      <c r="A247" s="86" t="s">
        <v>2985</v>
      </c>
      <c r="B247" s="30" t="s">
        <v>3663</v>
      </c>
      <c r="C247" s="30" t="s">
        <v>3664</v>
      </c>
      <c r="D247" s="30">
        <v>10.09</v>
      </c>
      <c r="E247" s="30"/>
    </row>
    <row r="248" spans="1:5">
      <c r="A248" s="86" t="s">
        <v>2986</v>
      </c>
      <c r="B248" s="30" t="s">
        <v>3663</v>
      </c>
      <c r="C248" s="30" t="s">
        <v>3665</v>
      </c>
      <c r="D248" s="30">
        <v>3.61</v>
      </c>
      <c r="E248" s="30"/>
    </row>
    <row r="249" spans="1:5">
      <c r="A249" s="86" t="s">
        <v>2987</v>
      </c>
      <c r="B249" s="30" t="s">
        <v>3666</v>
      </c>
      <c r="C249" s="30" t="s">
        <v>3667</v>
      </c>
      <c r="D249" s="30">
        <v>4.49</v>
      </c>
      <c r="E249" s="30"/>
    </row>
    <row r="250" spans="1:5">
      <c r="A250" s="86" t="s">
        <v>2988</v>
      </c>
      <c r="B250" s="30" t="s">
        <v>3668</v>
      </c>
      <c r="C250" s="30" t="s">
        <v>3669</v>
      </c>
      <c r="D250" s="30">
        <v>8.68</v>
      </c>
      <c r="E250" s="30"/>
    </row>
    <row r="251" spans="1:5">
      <c r="A251" s="86" t="s">
        <v>2989</v>
      </c>
      <c r="B251" s="30" t="s">
        <v>3670</v>
      </c>
      <c r="C251" s="30" t="s">
        <v>3671</v>
      </c>
      <c r="D251" s="30">
        <v>0.94</v>
      </c>
      <c r="E251" s="30"/>
    </row>
    <row r="252" spans="1:5">
      <c r="A252" s="86" t="s">
        <v>2990</v>
      </c>
      <c r="B252" s="30" t="s">
        <v>3672</v>
      </c>
      <c r="C252" s="30" t="s">
        <v>3673</v>
      </c>
      <c r="D252" s="30">
        <v>15.6</v>
      </c>
      <c r="E252" s="30"/>
    </row>
    <row r="253" spans="1:5">
      <c r="A253" s="86" t="s">
        <v>2991</v>
      </c>
      <c r="B253" s="30" t="s">
        <v>3673</v>
      </c>
      <c r="C253" s="30" t="s">
        <v>3674</v>
      </c>
      <c r="D253" s="30">
        <v>1.2</v>
      </c>
      <c r="E253" s="30"/>
    </row>
    <row r="254" spans="1:5">
      <c r="A254" s="86" t="s">
        <v>2992</v>
      </c>
      <c r="B254" s="30" t="s">
        <v>3673</v>
      </c>
      <c r="C254" s="30" t="s">
        <v>3674</v>
      </c>
      <c r="D254" s="30">
        <v>4.0199999999999996</v>
      </c>
      <c r="E254" s="30"/>
    </row>
    <row r="255" spans="1:5">
      <c r="A255" s="86" t="s">
        <v>2993</v>
      </c>
      <c r="B255" s="30" t="s">
        <v>569</v>
      </c>
      <c r="C255" s="30" t="s">
        <v>3675</v>
      </c>
      <c r="D255" s="30">
        <v>1.5</v>
      </c>
      <c r="E255" s="30"/>
    </row>
    <row r="256" spans="1:5">
      <c r="A256" s="86" t="s">
        <v>2994</v>
      </c>
      <c r="B256" s="30" t="s">
        <v>3676</v>
      </c>
      <c r="C256" s="30" t="s">
        <v>3677</v>
      </c>
      <c r="D256" s="30">
        <v>4.7300000000000004</v>
      </c>
      <c r="E256" s="30"/>
    </row>
    <row r="257" spans="1:5">
      <c r="A257" s="86" t="s">
        <v>2995</v>
      </c>
      <c r="B257" s="30" t="s">
        <v>567</v>
      </c>
      <c r="C257" s="30" t="s">
        <v>3678</v>
      </c>
      <c r="D257" s="30">
        <v>2.21</v>
      </c>
      <c r="E257" s="30"/>
    </row>
    <row r="258" spans="1:5">
      <c r="A258" s="86" t="s">
        <v>2996</v>
      </c>
      <c r="B258" s="30" t="s">
        <v>3679</v>
      </c>
      <c r="C258" s="30" t="s">
        <v>3680</v>
      </c>
      <c r="D258" s="30">
        <v>7.44</v>
      </c>
      <c r="E258" s="30"/>
    </row>
    <row r="259" spans="1:5">
      <c r="A259" s="86" t="s">
        <v>2997</v>
      </c>
      <c r="B259" s="30" t="s">
        <v>563</v>
      </c>
      <c r="C259" s="30" t="s">
        <v>3681</v>
      </c>
      <c r="D259" s="30">
        <v>12.96</v>
      </c>
      <c r="E259" s="30"/>
    </row>
    <row r="260" spans="1:5">
      <c r="A260" s="86" t="s">
        <v>2998</v>
      </c>
      <c r="B260" s="30" t="s">
        <v>561</v>
      </c>
      <c r="C260" s="30" t="s">
        <v>3682</v>
      </c>
      <c r="D260" s="30">
        <v>3.66</v>
      </c>
      <c r="E260" s="30"/>
    </row>
    <row r="261" spans="1:5">
      <c r="A261" s="86" t="s">
        <v>2999</v>
      </c>
      <c r="B261" s="30" t="s">
        <v>559</v>
      </c>
      <c r="C261" s="30" t="s">
        <v>3683</v>
      </c>
      <c r="D261" s="30">
        <v>9.15</v>
      </c>
      <c r="E261" s="30"/>
    </row>
    <row r="262" spans="1:5">
      <c r="A262" s="86" t="s">
        <v>3000</v>
      </c>
      <c r="B262" s="30" t="s">
        <v>3684</v>
      </c>
      <c r="C262" s="30" t="s">
        <v>3685</v>
      </c>
      <c r="D262" s="30">
        <v>8.1999999999999993</v>
      </c>
      <c r="E262" s="30"/>
    </row>
    <row r="263" spans="1:5">
      <c r="A263" s="86" t="s">
        <v>3001</v>
      </c>
      <c r="B263" s="30" t="s">
        <v>3685</v>
      </c>
      <c r="C263" s="30" t="s">
        <v>3686</v>
      </c>
      <c r="D263" s="30">
        <v>3.83</v>
      </c>
      <c r="E263" s="30"/>
    </row>
    <row r="264" spans="1:5">
      <c r="A264" s="86" t="s">
        <v>3002</v>
      </c>
      <c r="B264" s="30" t="s">
        <v>525</v>
      </c>
      <c r="C264" s="30" t="s">
        <v>3687</v>
      </c>
      <c r="D264" s="30">
        <v>3.5</v>
      </c>
      <c r="E264" s="30"/>
    </row>
    <row r="265" spans="1:5">
      <c r="A265" s="86" t="s">
        <v>3003</v>
      </c>
      <c r="B265" s="30" t="s">
        <v>533</v>
      </c>
      <c r="C265" s="30" t="s">
        <v>3688</v>
      </c>
      <c r="D265" s="30">
        <v>2.1800000000000002</v>
      </c>
      <c r="E265" s="30"/>
    </row>
    <row r="266" spans="1:5">
      <c r="A266" s="86" t="s">
        <v>3004</v>
      </c>
      <c r="B266" s="30" t="s">
        <v>3689</v>
      </c>
      <c r="C266" s="30" t="s">
        <v>3690</v>
      </c>
      <c r="D266" s="30">
        <v>10.85</v>
      </c>
      <c r="E266" s="30"/>
    </row>
    <row r="267" spans="1:5">
      <c r="A267" s="86" t="s">
        <v>3005</v>
      </c>
      <c r="B267" s="30" t="s">
        <v>3691</v>
      </c>
      <c r="C267" s="30" t="s">
        <v>3692</v>
      </c>
      <c r="D267" s="30">
        <v>3.29</v>
      </c>
      <c r="E267" s="30"/>
    </row>
    <row r="268" spans="1:5">
      <c r="A268" s="86" t="s">
        <v>3006</v>
      </c>
      <c r="B268" s="30" t="s">
        <v>3693</v>
      </c>
      <c r="C268" s="30" t="s">
        <v>3694</v>
      </c>
      <c r="D268" s="30">
        <v>1.73</v>
      </c>
      <c r="E268" s="30"/>
    </row>
    <row r="269" spans="1:5">
      <c r="A269" s="86" t="s">
        <v>3007</v>
      </c>
      <c r="B269" s="30" t="s">
        <v>3695</v>
      </c>
      <c r="C269" s="30" t="s">
        <v>3696</v>
      </c>
      <c r="D269" s="30">
        <v>2.97</v>
      </c>
      <c r="E269" s="30"/>
    </row>
    <row r="270" spans="1:5">
      <c r="A270" s="86" t="s">
        <v>3008</v>
      </c>
      <c r="B270" s="30" t="s">
        <v>3697</v>
      </c>
      <c r="C270" s="30" t="s">
        <v>3698</v>
      </c>
      <c r="D270" s="30">
        <v>2.14</v>
      </c>
      <c r="E270" s="30"/>
    </row>
    <row r="271" spans="1:5">
      <c r="A271" s="86" t="s">
        <v>3009</v>
      </c>
      <c r="B271" s="30" t="s">
        <v>3699</v>
      </c>
      <c r="C271" s="30" t="s">
        <v>3700</v>
      </c>
      <c r="D271" s="43"/>
      <c r="E271" s="30">
        <v>8.86</v>
      </c>
    </row>
    <row r="272" spans="1:5">
      <c r="A272" s="86" t="s">
        <v>3010</v>
      </c>
      <c r="B272" s="30" t="s">
        <v>3701</v>
      </c>
      <c r="C272" s="30" t="s">
        <v>3603</v>
      </c>
      <c r="D272" s="30"/>
      <c r="E272" s="30">
        <v>20.81</v>
      </c>
    </row>
    <row r="273" spans="1:5">
      <c r="A273" s="86" t="s">
        <v>3011</v>
      </c>
      <c r="B273" s="30" t="s">
        <v>3702</v>
      </c>
      <c r="C273" s="30" t="s">
        <v>3701</v>
      </c>
      <c r="D273" s="30"/>
      <c r="E273" s="30">
        <v>14.9</v>
      </c>
    </row>
    <row r="274" spans="1:5">
      <c r="A274" s="86" t="s">
        <v>3012</v>
      </c>
      <c r="B274" s="30" t="s">
        <v>3703</v>
      </c>
      <c r="C274" s="30" t="s">
        <v>3702</v>
      </c>
      <c r="D274" s="30"/>
      <c r="E274" s="30">
        <v>12.75</v>
      </c>
    </row>
    <row r="275" spans="1:5">
      <c r="A275" s="86" t="s">
        <v>3013</v>
      </c>
      <c r="B275" s="30" t="s">
        <v>3704</v>
      </c>
      <c r="C275" s="30" t="s">
        <v>3705</v>
      </c>
      <c r="D275" s="30">
        <v>3.12</v>
      </c>
      <c r="E275" s="30"/>
    </row>
    <row r="276" spans="1:5">
      <c r="A276" s="86" t="s">
        <v>3014</v>
      </c>
      <c r="B276" s="30" t="s">
        <v>3704</v>
      </c>
      <c r="C276" s="30" t="s">
        <v>3705</v>
      </c>
      <c r="D276" s="30">
        <v>2.72</v>
      </c>
      <c r="E276" s="30"/>
    </row>
    <row r="277" spans="1:5">
      <c r="A277" s="86" t="s">
        <v>3015</v>
      </c>
      <c r="B277" s="30" t="s">
        <v>654</v>
      </c>
      <c r="C277" s="30" t="s">
        <v>3706</v>
      </c>
      <c r="D277" s="30">
        <v>7.5</v>
      </c>
      <c r="E277" s="30"/>
    </row>
    <row r="278" spans="1:5">
      <c r="A278" s="86" t="s">
        <v>3016</v>
      </c>
      <c r="B278" s="30" t="s">
        <v>653</v>
      </c>
      <c r="C278" s="30" t="s">
        <v>3707</v>
      </c>
      <c r="D278" s="30">
        <v>5.19</v>
      </c>
      <c r="E278" s="30"/>
    </row>
    <row r="279" spans="1:5">
      <c r="A279" s="86" t="s">
        <v>3017</v>
      </c>
      <c r="B279" s="30" t="s">
        <v>3708</v>
      </c>
      <c r="C279" s="30" t="s">
        <v>3709</v>
      </c>
      <c r="D279" s="30">
        <v>1.04</v>
      </c>
      <c r="E279" s="30"/>
    </row>
    <row r="280" spans="1:5">
      <c r="A280" s="86" t="s">
        <v>3018</v>
      </c>
      <c r="B280" s="30" t="s">
        <v>3710</v>
      </c>
      <c r="C280" s="30" t="s">
        <v>3711</v>
      </c>
      <c r="D280" s="30">
        <v>4.13</v>
      </c>
      <c r="E280" s="30"/>
    </row>
    <row r="281" spans="1:5">
      <c r="A281" s="86" t="s">
        <v>3019</v>
      </c>
      <c r="B281" s="30" t="s">
        <v>3712</v>
      </c>
      <c r="C281" s="30" t="s">
        <v>3713</v>
      </c>
      <c r="D281" s="30">
        <v>3.48</v>
      </c>
      <c r="E281" s="30"/>
    </row>
    <row r="282" spans="1:5">
      <c r="A282" s="86" t="s">
        <v>3020</v>
      </c>
      <c r="B282" s="30" t="s">
        <v>3714</v>
      </c>
      <c r="C282" s="30" t="s">
        <v>3715</v>
      </c>
      <c r="D282" s="30">
        <v>4.8600000000000003</v>
      </c>
      <c r="E282" s="30"/>
    </row>
    <row r="283" spans="1:5">
      <c r="A283" s="86" t="s">
        <v>3021</v>
      </c>
      <c r="B283" s="30" t="s">
        <v>3715</v>
      </c>
      <c r="C283" s="30" t="s">
        <v>3716</v>
      </c>
      <c r="D283" s="30">
        <v>6.77</v>
      </c>
      <c r="E283" s="30"/>
    </row>
    <row r="284" spans="1:5">
      <c r="A284" s="86" t="s">
        <v>3022</v>
      </c>
      <c r="B284" s="30" t="s">
        <v>661</v>
      </c>
      <c r="C284" s="30" t="s">
        <v>3717</v>
      </c>
      <c r="D284" s="30">
        <v>2.33</v>
      </c>
      <c r="E284" s="30"/>
    </row>
    <row r="285" spans="1:5">
      <c r="A285" s="86" t="s">
        <v>3023</v>
      </c>
      <c r="B285" s="30" t="s">
        <v>3718</v>
      </c>
      <c r="C285" s="30" t="s">
        <v>3719</v>
      </c>
      <c r="D285" s="30">
        <v>3.37</v>
      </c>
      <c r="E285" s="30"/>
    </row>
    <row r="286" spans="1:5">
      <c r="A286" s="86" t="s">
        <v>3024</v>
      </c>
      <c r="B286" s="30" t="s">
        <v>3720</v>
      </c>
      <c r="C286" s="30" t="s">
        <v>3721</v>
      </c>
      <c r="D286" s="30">
        <v>2.93</v>
      </c>
      <c r="E286" s="30"/>
    </row>
    <row r="287" spans="1:5">
      <c r="A287" s="86" t="s">
        <v>3025</v>
      </c>
      <c r="B287" s="30" t="s">
        <v>701</v>
      </c>
      <c r="C287" s="30" t="s">
        <v>3722</v>
      </c>
      <c r="D287" s="30">
        <v>3.31</v>
      </c>
      <c r="E287" s="30"/>
    </row>
    <row r="288" spans="1:5">
      <c r="A288" s="86" t="s">
        <v>3026</v>
      </c>
      <c r="B288" s="30" t="s">
        <v>3723</v>
      </c>
      <c r="C288" s="30" t="s">
        <v>3724</v>
      </c>
      <c r="D288" s="30">
        <v>6.97</v>
      </c>
      <c r="E288" s="30"/>
    </row>
    <row r="289" spans="1:5">
      <c r="A289" s="86" t="s">
        <v>3027</v>
      </c>
      <c r="B289" s="30" t="s">
        <v>593</v>
      </c>
      <c r="C289" s="30" t="s">
        <v>3725</v>
      </c>
      <c r="D289" s="30">
        <v>9.4499999999999993</v>
      </c>
      <c r="E289" s="30"/>
    </row>
    <row r="290" spans="1:5">
      <c r="A290" s="86" t="s">
        <v>3028</v>
      </c>
      <c r="B290" s="30" t="s">
        <v>599</v>
      </c>
      <c r="C290" s="30" t="s">
        <v>3726</v>
      </c>
      <c r="D290" s="30">
        <v>2.85</v>
      </c>
      <c r="E290" s="30"/>
    </row>
    <row r="291" spans="1:5">
      <c r="A291" s="86" t="s">
        <v>3029</v>
      </c>
      <c r="B291" s="30" t="s">
        <v>597</v>
      </c>
      <c r="C291" s="30" t="s">
        <v>3727</v>
      </c>
      <c r="D291" s="30">
        <v>3.57</v>
      </c>
      <c r="E291" s="30"/>
    </row>
    <row r="292" spans="1:5">
      <c r="A292" s="86" t="s">
        <v>3030</v>
      </c>
      <c r="B292" s="30" t="s">
        <v>595</v>
      </c>
      <c r="C292" s="30" t="s">
        <v>3728</v>
      </c>
      <c r="D292" s="30">
        <v>10.119999999999999</v>
      </c>
      <c r="E292" s="30"/>
    </row>
    <row r="293" spans="1:5">
      <c r="A293" s="86" t="s">
        <v>3031</v>
      </c>
      <c r="B293" s="30" t="s">
        <v>3729</v>
      </c>
      <c r="C293" s="30" t="s">
        <v>3730</v>
      </c>
      <c r="D293" s="30">
        <v>6.94</v>
      </c>
      <c r="E293" s="30"/>
    </row>
    <row r="294" spans="1:5">
      <c r="A294" s="86" t="s">
        <v>3032</v>
      </c>
      <c r="B294" s="30" t="s">
        <v>3729</v>
      </c>
      <c r="C294" s="30" t="s">
        <v>3730</v>
      </c>
      <c r="D294" s="30">
        <v>15.88</v>
      </c>
      <c r="E294" s="30"/>
    </row>
    <row r="295" spans="1:5">
      <c r="A295" s="86" t="s">
        <v>3033</v>
      </c>
      <c r="B295" s="30" t="s">
        <v>703</v>
      </c>
      <c r="C295" s="30" t="s">
        <v>3731</v>
      </c>
      <c r="D295" s="30"/>
      <c r="E295" s="30">
        <v>5.55</v>
      </c>
    </row>
    <row r="296" spans="1:5">
      <c r="A296" s="86" t="s">
        <v>3034</v>
      </c>
      <c r="B296" s="30" t="s">
        <v>3731</v>
      </c>
      <c r="C296" s="30" t="s">
        <v>3732</v>
      </c>
      <c r="D296" s="30">
        <v>5.7</v>
      </c>
      <c r="E296" s="30"/>
    </row>
    <row r="297" spans="1:5">
      <c r="A297" s="86" t="s">
        <v>3035</v>
      </c>
      <c r="B297" s="30" t="s">
        <v>3733</v>
      </c>
      <c r="C297" s="30" t="s">
        <v>3734</v>
      </c>
      <c r="D297" s="30">
        <v>2.72</v>
      </c>
      <c r="E297" s="30"/>
    </row>
    <row r="298" spans="1:5">
      <c r="A298" s="86" t="s">
        <v>3036</v>
      </c>
      <c r="B298" s="30" t="s">
        <v>3733</v>
      </c>
      <c r="C298" s="30" t="s">
        <v>3734</v>
      </c>
      <c r="D298" s="30">
        <v>1.57</v>
      </c>
      <c r="E298" s="30"/>
    </row>
    <row r="299" spans="1:5">
      <c r="A299" s="86" t="s">
        <v>3037</v>
      </c>
      <c r="B299" s="30" t="s">
        <v>3735</v>
      </c>
      <c r="C299" s="30" t="s">
        <v>3736</v>
      </c>
      <c r="D299" s="30">
        <v>12.18</v>
      </c>
      <c r="E299" s="30"/>
    </row>
    <row r="300" spans="1:5">
      <c r="A300" s="86" t="s">
        <v>3038</v>
      </c>
      <c r="B300" s="30" t="s">
        <v>3737</v>
      </c>
      <c r="C300" s="30" t="s">
        <v>3738</v>
      </c>
      <c r="D300" s="30">
        <v>2.95</v>
      </c>
      <c r="E300" s="30"/>
    </row>
    <row r="301" spans="1:5">
      <c r="A301" s="86" t="s">
        <v>3039</v>
      </c>
      <c r="B301" s="30" t="s">
        <v>3737</v>
      </c>
      <c r="C301" s="30" t="s">
        <v>3738</v>
      </c>
      <c r="D301" s="30">
        <v>8.8800000000000008</v>
      </c>
      <c r="E301" s="30"/>
    </row>
    <row r="302" spans="1:5">
      <c r="A302" s="86" t="s">
        <v>3040</v>
      </c>
      <c r="B302" s="30" t="s">
        <v>667</v>
      </c>
      <c r="C302" s="30" t="s">
        <v>3739</v>
      </c>
      <c r="D302" s="30">
        <v>7.11</v>
      </c>
      <c r="E302" s="30"/>
    </row>
    <row r="303" spans="1:5">
      <c r="A303" s="86" t="s">
        <v>3041</v>
      </c>
      <c r="B303" s="30" t="s">
        <v>3740</v>
      </c>
      <c r="C303" s="30" t="s">
        <v>3741</v>
      </c>
      <c r="D303" s="30">
        <v>1</v>
      </c>
      <c r="E303" s="30"/>
    </row>
    <row r="304" spans="1:5">
      <c r="A304" s="86" t="s">
        <v>3042</v>
      </c>
      <c r="B304" s="30" t="s">
        <v>3740</v>
      </c>
      <c r="C304" s="30" t="s">
        <v>3741</v>
      </c>
      <c r="D304" s="30">
        <v>2.4700000000000002</v>
      </c>
      <c r="E304" s="30"/>
    </row>
    <row r="305" spans="1:5">
      <c r="A305" s="86" t="s">
        <v>3043</v>
      </c>
      <c r="B305" s="30" t="s">
        <v>3742</v>
      </c>
      <c r="C305" s="30" t="s">
        <v>3743</v>
      </c>
      <c r="D305" s="30">
        <v>1.3</v>
      </c>
      <c r="E305" s="30"/>
    </row>
    <row r="306" spans="1:5">
      <c r="A306" s="86" t="s">
        <v>3044</v>
      </c>
      <c r="B306" s="30" t="s">
        <v>3744</v>
      </c>
      <c r="C306" s="30" t="s">
        <v>3745</v>
      </c>
      <c r="D306" s="30">
        <v>2.15</v>
      </c>
      <c r="E306" s="30"/>
    </row>
    <row r="307" spans="1:5">
      <c r="A307" s="86" t="s">
        <v>3045</v>
      </c>
      <c r="B307" s="30" t="s">
        <v>3746</v>
      </c>
      <c r="C307" s="30" t="s">
        <v>3747</v>
      </c>
      <c r="D307" s="30">
        <v>4.2</v>
      </c>
      <c r="E307" s="30"/>
    </row>
    <row r="308" spans="1:5">
      <c r="A308" s="86" t="s">
        <v>3046</v>
      </c>
      <c r="B308" s="30" t="s">
        <v>3748</v>
      </c>
      <c r="C308" s="30" t="s">
        <v>3749</v>
      </c>
      <c r="D308" s="30">
        <v>1.94</v>
      </c>
      <c r="E308" s="30"/>
    </row>
    <row r="309" spans="1:5">
      <c r="A309" s="86" t="s">
        <v>3047</v>
      </c>
      <c r="B309" s="30" t="s">
        <v>3750</v>
      </c>
      <c r="C309" s="30" t="s">
        <v>658</v>
      </c>
      <c r="D309" s="30">
        <v>4.93</v>
      </c>
      <c r="E309" s="30"/>
    </row>
    <row r="310" spans="1:5">
      <c r="A310" s="86" t="s">
        <v>3048</v>
      </c>
      <c r="B310" s="30" t="s">
        <v>3750</v>
      </c>
      <c r="C310" s="30" t="s">
        <v>658</v>
      </c>
      <c r="D310" s="30">
        <v>4.9400000000000004</v>
      </c>
      <c r="E310" s="30"/>
    </row>
    <row r="311" spans="1:5">
      <c r="A311" s="86" t="s">
        <v>3049</v>
      </c>
      <c r="B311" s="30" t="s">
        <v>658</v>
      </c>
      <c r="C311" s="30" t="s">
        <v>3751</v>
      </c>
      <c r="D311" s="30">
        <v>2.17</v>
      </c>
      <c r="E311" s="30"/>
    </row>
    <row r="312" spans="1:5">
      <c r="A312" s="86" t="s">
        <v>3050</v>
      </c>
      <c r="B312" s="30" t="s">
        <v>658</v>
      </c>
      <c r="C312" s="30" t="s">
        <v>3751</v>
      </c>
      <c r="D312" s="30">
        <v>2.1800000000000002</v>
      </c>
      <c r="E312" s="30"/>
    </row>
    <row r="313" spans="1:5">
      <c r="A313" s="86" t="s">
        <v>3051</v>
      </c>
      <c r="B313" s="30" t="s">
        <v>659</v>
      </c>
      <c r="C313" s="30" t="s">
        <v>3752</v>
      </c>
      <c r="D313" s="30">
        <v>1.5</v>
      </c>
      <c r="E313" s="30"/>
    </row>
    <row r="314" spans="1:5">
      <c r="A314" s="86" t="s">
        <v>3052</v>
      </c>
      <c r="B314" s="30" t="s">
        <v>656</v>
      </c>
      <c r="C314" s="30" t="s">
        <v>3753</v>
      </c>
      <c r="D314" s="30">
        <v>2.5099999999999998</v>
      </c>
      <c r="E314" s="30"/>
    </row>
    <row r="315" spans="1:5">
      <c r="A315" s="86" t="s">
        <v>3053</v>
      </c>
      <c r="B315" s="30" t="s">
        <v>3754</v>
      </c>
      <c r="C315" s="30" t="s">
        <v>3755</v>
      </c>
      <c r="D315" s="30">
        <v>1.8</v>
      </c>
      <c r="E315" s="30"/>
    </row>
    <row r="316" spans="1:5">
      <c r="A316" s="86" t="s">
        <v>3054</v>
      </c>
      <c r="B316" s="30" t="s">
        <v>3754</v>
      </c>
      <c r="C316" s="30" t="s">
        <v>3755</v>
      </c>
      <c r="D316" s="30">
        <v>1</v>
      </c>
      <c r="E316" s="30"/>
    </row>
    <row r="317" spans="1:5">
      <c r="A317" s="86" t="s">
        <v>3055</v>
      </c>
      <c r="B317" s="30" t="s">
        <v>3756</v>
      </c>
      <c r="C317" s="30" t="s">
        <v>3757</v>
      </c>
      <c r="D317" s="30">
        <v>5.0999999999999996</v>
      </c>
      <c r="E317" s="30"/>
    </row>
    <row r="318" spans="1:5">
      <c r="A318" s="86" t="s">
        <v>3056</v>
      </c>
      <c r="B318" s="30" t="s">
        <v>3758</v>
      </c>
      <c r="C318" s="30" t="s">
        <v>3759</v>
      </c>
      <c r="D318" s="30">
        <v>5.58</v>
      </c>
      <c r="E318" s="30"/>
    </row>
    <row r="319" spans="1:5">
      <c r="A319" s="86" t="s">
        <v>3057</v>
      </c>
      <c r="B319" s="30" t="s">
        <v>707</v>
      </c>
      <c r="C319" s="30" t="s">
        <v>3760</v>
      </c>
      <c r="D319" s="30">
        <v>1.18</v>
      </c>
      <c r="E319" s="30"/>
    </row>
    <row r="320" spans="1:5">
      <c r="A320" s="86" t="s">
        <v>3058</v>
      </c>
      <c r="B320" s="30" t="s">
        <v>3761</v>
      </c>
      <c r="C320" s="30" t="s">
        <v>3762</v>
      </c>
      <c r="D320" s="30">
        <v>0.85</v>
      </c>
      <c r="E320" s="30"/>
    </row>
    <row r="321" spans="1:5">
      <c r="A321" s="86" t="s">
        <v>3059</v>
      </c>
      <c r="B321" s="30" t="s">
        <v>3763</v>
      </c>
      <c r="C321" s="30" t="s">
        <v>3764</v>
      </c>
      <c r="D321" s="30">
        <v>1.1399999999999999</v>
      </c>
      <c r="E321" s="30"/>
    </row>
    <row r="322" spans="1:5">
      <c r="A322" s="86" t="s">
        <v>3060</v>
      </c>
      <c r="B322" s="30" t="s">
        <v>3763</v>
      </c>
      <c r="C322" s="30" t="s">
        <v>3765</v>
      </c>
      <c r="D322" s="30">
        <v>7.29</v>
      </c>
      <c r="E322" s="30"/>
    </row>
    <row r="323" spans="1:5">
      <c r="A323" s="86" t="s">
        <v>3061</v>
      </c>
      <c r="B323" s="30" t="s">
        <v>3766</v>
      </c>
      <c r="C323" s="30" t="s">
        <v>3767</v>
      </c>
      <c r="D323" s="30">
        <v>1.3</v>
      </c>
      <c r="E323" s="30"/>
    </row>
    <row r="324" spans="1:5">
      <c r="A324" s="86" t="s">
        <v>3062</v>
      </c>
      <c r="B324" s="30" t="s">
        <v>3766</v>
      </c>
      <c r="C324" s="30" t="s">
        <v>3767</v>
      </c>
      <c r="D324" s="30">
        <v>4.28</v>
      </c>
      <c r="E324" s="30"/>
    </row>
    <row r="325" spans="1:5">
      <c r="A325" s="86" t="s">
        <v>3063</v>
      </c>
      <c r="B325" s="30" t="s">
        <v>3768</v>
      </c>
      <c r="C325" s="30" t="s">
        <v>3769</v>
      </c>
      <c r="D325" s="30">
        <v>12</v>
      </c>
      <c r="E325" s="30"/>
    </row>
    <row r="326" spans="1:5">
      <c r="A326" s="86" t="s">
        <v>3064</v>
      </c>
      <c r="B326" s="30" t="s">
        <v>3769</v>
      </c>
      <c r="C326" s="30" t="s">
        <v>3770</v>
      </c>
      <c r="D326" s="30">
        <v>9.5</v>
      </c>
      <c r="E326" s="30"/>
    </row>
    <row r="327" spans="1:5">
      <c r="A327" s="86" t="s">
        <v>3065</v>
      </c>
      <c r="B327" s="30" t="s">
        <v>3771</v>
      </c>
      <c r="C327" s="30" t="s">
        <v>3772</v>
      </c>
      <c r="D327" s="30">
        <v>9.51</v>
      </c>
      <c r="E327" s="30"/>
    </row>
    <row r="328" spans="1:5">
      <c r="A328" s="86" t="s">
        <v>3066</v>
      </c>
      <c r="B328" s="30" t="s">
        <v>539</v>
      </c>
      <c r="C328" s="30" t="s">
        <v>3773</v>
      </c>
      <c r="D328" s="30">
        <v>2.77</v>
      </c>
      <c r="E328" s="30"/>
    </row>
    <row r="329" spans="1:5">
      <c r="A329" s="86" t="s">
        <v>3067</v>
      </c>
      <c r="B329" s="30" t="s">
        <v>3774</v>
      </c>
      <c r="C329" s="30" t="s">
        <v>3775</v>
      </c>
      <c r="D329" s="30">
        <v>1.97</v>
      </c>
      <c r="E329" s="30"/>
    </row>
    <row r="330" spans="1:5">
      <c r="A330" s="86" t="s">
        <v>3068</v>
      </c>
      <c r="B330" s="30" t="s">
        <v>3776</v>
      </c>
      <c r="C330" s="30" t="s">
        <v>3777</v>
      </c>
      <c r="D330" s="30">
        <v>12.74</v>
      </c>
      <c r="E330" s="30"/>
    </row>
    <row r="331" spans="1:5">
      <c r="A331" s="86" t="s">
        <v>3069</v>
      </c>
      <c r="B331" s="30" t="s">
        <v>3778</v>
      </c>
      <c r="C331" s="30" t="s">
        <v>3779</v>
      </c>
      <c r="D331" s="30">
        <v>1.85</v>
      </c>
      <c r="E331" s="30"/>
    </row>
    <row r="332" spans="1:5">
      <c r="A332" s="86" t="s">
        <v>3070</v>
      </c>
      <c r="B332" s="30" t="s">
        <v>3778</v>
      </c>
      <c r="C332" s="30" t="s">
        <v>3779</v>
      </c>
      <c r="D332" s="30">
        <v>8.52</v>
      </c>
      <c r="E332" s="30"/>
    </row>
    <row r="333" spans="1:5">
      <c r="A333" s="86" t="s">
        <v>3071</v>
      </c>
      <c r="B333" s="30" t="s">
        <v>3780</v>
      </c>
      <c r="C333" s="30" t="s">
        <v>3781</v>
      </c>
      <c r="D333" s="30">
        <v>4.6500000000000004</v>
      </c>
      <c r="E333" s="30"/>
    </row>
    <row r="334" spans="1:5">
      <c r="A334" s="86" t="s">
        <v>3072</v>
      </c>
      <c r="B334" s="30" t="s">
        <v>3780</v>
      </c>
      <c r="C334" s="30" t="s">
        <v>3781</v>
      </c>
      <c r="D334" s="30">
        <v>4.28</v>
      </c>
      <c r="E334" s="30"/>
    </row>
    <row r="335" spans="1:5">
      <c r="A335" s="86" t="s">
        <v>3073</v>
      </c>
      <c r="B335" s="30" t="s">
        <v>3780</v>
      </c>
      <c r="C335" s="30" t="s">
        <v>3782</v>
      </c>
      <c r="D335" s="30">
        <v>4.54</v>
      </c>
      <c r="E335" s="30"/>
    </row>
    <row r="336" spans="1:5">
      <c r="A336" s="86" t="s">
        <v>3074</v>
      </c>
      <c r="B336" s="30" t="s">
        <v>3780</v>
      </c>
      <c r="C336" s="30" t="s">
        <v>3782</v>
      </c>
      <c r="D336" s="30">
        <v>4.25</v>
      </c>
      <c r="E336" s="30"/>
    </row>
    <row r="337" spans="1:5">
      <c r="A337" s="86" t="s">
        <v>3075</v>
      </c>
      <c r="B337" s="30" t="s">
        <v>535</v>
      </c>
      <c r="C337" s="30" t="s">
        <v>3783</v>
      </c>
      <c r="D337" s="30">
        <v>2.31</v>
      </c>
      <c r="E337" s="30"/>
    </row>
    <row r="338" spans="1:5">
      <c r="A338" s="86" t="s">
        <v>3076</v>
      </c>
      <c r="B338" s="30" t="s">
        <v>3784</v>
      </c>
      <c r="C338" s="30" t="s">
        <v>3785</v>
      </c>
      <c r="D338" s="30">
        <v>2.2999999999999998</v>
      </c>
      <c r="E338" s="30"/>
    </row>
    <row r="339" spans="1:5">
      <c r="A339" s="86" t="s">
        <v>3077</v>
      </c>
      <c r="B339" s="30" t="s">
        <v>3784</v>
      </c>
      <c r="C339" s="30" t="s">
        <v>3785</v>
      </c>
      <c r="D339" s="30">
        <v>1.92</v>
      </c>
      <c r="E339" s="30"/>
    </row>
    <row r="340" spans="1:5">
      <c r="A340" s="86" t="s">
        <v>3078</v>
      </c>
      <c r="B340" s="30" t="s">
        <v>3786</v>
      </c>
      <c r="C340" s="30" t="s">
        <v>3787</v>
      </c>
      <c r="D340" s="30">
        <v>5.85</v>
      </c>
      <c r="E340" s="30"/>
    </row>
    <row r="341" spans="1:5">
      <c r="A341" s="86" t="s">
        <v>3079</v>
      </c>
      <c r="B341" s="30" t="s">
        <v>3788</v>
      </c>
      <c r="C341" s="30" t="s">
        <v>3789</v>
      </c>
      <c r="D341" s="30">
        <v>7</v>
      </c>
      <c r="E341" s="30"/>
    </row>
    <row r="342" spans="1:5">
      <c r="A342" s="86" t="s">
        <v>3080</v>
      </c>
      <c r="B342" s="30" t="s">
        <v>3790</v>
      </c>
      <c r="C342" s="30" t="s">
        <v>3791</v>
      </c>
      <c r="D342" s="30">
        <v>24.38</v>
      </c>
      <c r="E342" s="30"/>
    </row>
    <row r="343" spans="1:5">
      <c r="A343" s="86" t="s">
        <v>3081</v>
      </c>
      <c r="B343" s="30" t="s">
        <v>3792</v>
      </c>
      <c r="C343" s="30" t="s">
        <v>3793</v>
      </c>
      <c r="D343" s="30">
        <v>7.59</v>
      </c>
      <c r="E343" s="30"/>
    </row>
    <row r="344" spans="1:5">
      <c r="A344" s="86" t="s">
        <v>3082</v>
      </c>
      <c r="B344" s="30" t="s">
        <v>3794</v>
      </c>
      <c r="C344" s="30" t="s">
        <v>3795</v>
      </c>
      <c r="D344" s="30">
        <v>2.75</v>
      </c>
      <c r="E344" s="30"/>
    </row>
    <row r="345" spans="1:5">
      <c r="A345" s="86" t="s">
        <v>3083</v>
      </c>
      <c r="B345" s="30" t="s">
        <v>3796</v>
      </c>
      <c r="C345" s="30" t="s">
        <v>3797</v>
      </c>
      <c r="D345" s="30">
        <v>7.04</v>
      </c>
      <c r="E345" s="30"/>
    </row>
    <row r="346" spans="1:5">
      <c r="A346" s="86" t="s">
        <v>3084</v>
      </c>
      <c r="B346" s="30" t="s">
        <v>3798</v>
      </c>
      <c r="C346" s="30" t="s">
        <v>3799</v>
      </c>
      <c r="D346" s="30">
        <v>7.07</v>
      </c>
      <c r="E346" s="30"/>
    </row>
    <row r="347" spans="1:5">
      <c r="A347" s="86" t="s">
        <v>3085</v>
      </c>
      <c r="B347" s="30" t="s">
        <v>3800</v>
      </c>
      <c r="C347" s="30" t="s">
        <v>3801</v>
      </c>
      <c r="D347" s="30">
        <v>1.81</v>
      </c>
      <c r="E347" s="30"/>
    </row>
    <row r="348" spans="1:5">
      <c r="A348" s="86" t="s">
        <v>3086</v>
      </c>
      <c r="B348" s="30" t="s">
        <v>3802</v>
      </c>
      <c r="C348" s="30" t="s">
        <v>3803</v>
      </c>
      <c r="D348" s="30">
        <v>2.27</v>
      </c>
      <c r="E348" s="30"/>
    </row>
    <row r="349" spans="1:5">
      <c r="A349" s="86" t="s">
        <v>3087</v>
      </c>
      <c r="B349" s="30" t="s">
        <v>541</v>
      </c>
      <c r="C349" s="30" t="s">
        <v>3804</v>
      </c>
      <c r="D349" s="30">
        <v>1.71</v>
      </c>
      <c r="E349" s="30"/>
    </row>
    <row r="350" spans="1:5">
      <c r="A350" s="86" t="s">
        <v>3088</v>
      </c>
      <c r="B350" s="30" t="s">
        <v>3805</v>
      </c>
      <c r="C350" s="30" t="s">
        <v>3806</v>
      </c>
      <c r="D350" s="30">
        <v>5.39</v>
      </c>
      <c r="E350" s="30"/>
    </row>
    <row r="351" spans="1:5">
      <c r="A351" s="86" t="s">
        <v>3089</v>
      </c>
      <c r="B351" s="30" t="s">
        <v>3807</v>
      </c>
      <c r="C351" s="30" t="s">
        <v>3808</v>
      </c>
      <c r="D351" s="30">
        <v>2.7</v>
      </c>
      <c r="E351" s="30"/>
    </row>
    <row r="352" spans="1:5">
      <c r="A352" s="86" t="s">
        <v>3090</v>
      </c>
      <c r="B352" s="30" t="s">
        <v>3809</v>
      </c>
      <c r="C352" s="30" t="s">
        <v>3810</v>
      </c>
      <c r="D352" s="30">
        <v>6.79</v>
      </c>
      <c r="E352" s="30"/>
    </row>
    <row r="353" spans="1:5">
      <c r="A353" s="86" t="s">
        <v>3091</v>
      </c>
      <c r="B353" s="30" t="s">
        <v>3811</v>
      </c>
      <c r="C353" s="30" t="s">
        <v>3812</v>
      </c>
      <c r="D353" s="30">
        <v>2.79</v>
      </c>
      <c r="E353" s="30"/>
    </row>
    <row r="354" spans="1:5">
      <c r="A354" s="86" t="s">
        <v>3092</v>
      </c>
      <c r="B354" s="30" t="s">
        <v>3812</v>
      </c>
      <c r="C354" s="30" t="s">
        <v>3813</v>
      </c>
      <c r="D354" s="30">
        <v>4.67</v>
      </c>
      <c r="E354" s="30"/>
    </row>
    <row r="355" spans="1:5">
      <c r="A355" s="86" t="s">
        <v>3093</v>
      </c>
      <c r="B355" s="30" t="s">
        <v>3814</v>
      </c>
      <c r="C355" s="30" t="s">
        <v>3815</v>
      </c>
      <c r="D355" s="30">
        <v>3.68</v>
      </c>
      <c r="E355" s="30"/>
    </row>
    <row r="356" spans="1:5">
      <c r="A356" s="86" t="s">
        <v>3094</v>
      </c>
      <c r="B356" s="30" t="s">
        <v>3816</v>
      </c>
      <c r="C356" s="30" t="s">
        <v>3817</v>
      </c>
      <c r="D356" s="30">
        <v>6.28</v>
      </c>
      <c r="E356" s="30"/>
    </row>
    <row r="357" spans="1:5">
      <c r="A357" s="86" t="s">
        <v>3095</v>
      </c>
      <c r="B357" s="30" t="s">
        <v>3818</v>
      </c>
      <c r="C357" s="30" t="s">
        <v>3819</v>
      </c>
      <c r="D357" s="30">
        <v>2.2400000000000002</v>
      </c>
      <c r="E357" s="30"/>
    </row>
    <row r="358" spans="1:5">
      <c r="A358" s="86" t="s">
        <v>3096</v>
      </c>
      <c r="B358" s="30" t="s">
        <v>3820</v>
      </c>
      <c r="C358" s="30" t="s">
        <v>3821</v>
      </c>
      <c r="D358" s="30">
        <v>5.79</v>
      </c>
      <c r="E358" s="30"/>
    </row>
    <row r="359" spans="1:5">
      <c r="A359" s="86" t="s">
        <v>3097</v>
      </c>
      <c r="B359" s="30" t="s">
        <v>3822</v>
      </c>
      <c r="C359" s="30" t="s">
        <v>3823</v>
      </c>
      <c r="D359" s="30">
        <v>2.5</v>
      </c>
      <c r="E359" s="30"/>
    </row>
    <row r="360" spans="1:5">
      <c r="A360" s="86" t="s">
        <v>3098</v>
      </c>
      <c r="B360" s="30" t="s">
        <v>3824</v>
      </c>
      <c r="C360" s="30" t="s">
        <v>3825</v>
      </c>
      <c r="D360" s="30">
        <v>8.64</v>
      </c>
      <c r="E360" s="30"/>
    </row>
    <row r="361" spans="1:5">
      <c r="A361" s="86" t="s">
        <v>3099</v>
      </c>
      <c r="B361" s="30" t="s">
        <v>575</v>
      </c>
      <c r="C361" s="30" t="s">
        <v>3568</v>
      </c>
      <c r="D361" s="30">
        <v>2.3199999999999998</v>
      </c>
      <c r="E361" s="30"/>
    </row>
    <row r="362" spans="1:5">
      <c r="A362" s="86" t="s">
        <v>3100</v>
      </c>
      <c r="B362" s="30" t="s">
        <v>579</v>
      </c>
      <c r="C362" s="30" t="s">
        <v>3826</v>
      </c>
      <c r="D362" s="30">
        <v>2.4500000000000002</v>
      </c>
      <c r="E362" s="30"/>
    </row>
    <row r="363" spans="1:5">
      <c r="A363" s="86" t="s">
        <v>3101</v>
      </c>
      <c r="B363" s="30" t="s">
        <v>3827</v>
      </c>
      <c r="C363" s="30" t="s">
        <v>3828</v>
      </c>
      <c r="D363" s="30">
        <v>6.76</v>
      </c>
      <c r="E363" s="30"/>
    </row>
    <row r="364" spans="1:5">
      <c r="A364" s="86" t="s">
        <v>3102</v>
      </c>
      <c r="B364" s="30" t="s">
        <v>3729</v>
      </c>
      <c r="C364" s="30" t="s">
        <v>3730</v>
      </c>
      <c r="D364" s="30">
        <v>1.2</v>
      </c>
      <c r="E364" s="30"/>
    </row>
    <row r="365" spans="1:5">
      <c r="A365" s="86" t="s">
        <v>3103</v>
      </c>
      <c r="B365" s="30" t="s">
        <v>3729</v>
      </c>
      <c r="C365" s="30" t="s">
        <v>3730</v>
      </c>
      <c r="D365" s="30">
        <v>21.62</v>
      </c>
      <c r="E365" s="30"/>
    </row>
    <row r="366" spans="1:5">
      <c r="A366" s="86" t="s">
        <v>3104</v>
      </c>
      <c r="B366" s="30" t="s">
        <v>3829</v>
      </c>
      <c r="C366" s="30" t="s">
        <v>3830</v>
      </c>
      <c r="D366" s="30">
        <v>1.56</v>
      </c>
      <c r="E366" s="30"/>
    </row>
    <row r="367" spans="1:5">
      <c r="A367" s="86" t="s">
        <v>3105</v>
      </c>
      <c r="B367" s="30" t="s">
        <v>615</v>
      </c>
      <c r="C367" s="30" t="s">
        <v>3831</v>
      </c>
      <c r="D367" s="30">
        <v>2.64</v>
      </c>
      <c r="E367" s="30"/>
    </row>
    <row r="368" spans="1:5">
      <c r="A368" s="86" t="s">
        <v>3106</v>
      </c>
      <c r="B368" s="30" t="s">
        <v>3832</v>
      </c>
      <c r="C368" s="30" t="s">
        <v>3833</v>
      </c>
      <c r="D368" s="30">
        <v>1.03</v>
      </c>
      <c r="E368" s="30"/>
    </row>
    <row r="369" spans="1:6">
      <c r="A369" s="86" t="s">
        <v>3107</v>
      </c>
      <c r="B369" s="30" t="s">
        <v>3834</v>
      </c>
      <c r="C369" s="30" t="s">
        <v>3835</v>
      </c>
      <c r="D369" s="30">
        <v>2.12</v>
      </c>
      <c r="E369" s="30"/>
    </row>
    <row r="370" spans="1:6">
      <c r="A370" s="86" t="s">
        <v>3108</v>
      </c>
      <c r="B370" s="30" t="s">
        <v>3836</v>
      </c>
      <c r="C370" s="30" t="s">
        <v>3837</v>
      </c>
      <c r="D370" s="30">
        <v>3.55</v>
      </c>
      <c r="E370" s="30"/>
    </row>
    <row r="371" spans="1:6">
      <c r="D371" s="39">
        <f>SUM(D3:D370)</f>
        <v>1800.0899999999997</v>
      </c>
      <c r="E371" s="39">
        <f>SUM(E3:E370)</f>
        <v>682.22999999999968</v>
      </c>
      <c r="F371" s="39">
        <f>D371+E371</f>
        <v>2482.3199999999993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7"/>
  <sheetViews>
    <sheetView workbookViewId="0">
      <selection activeCell="C2" sqref="C2"/>
    </sheetView>
  </sheetViews>
  <sheetFormatPr defaultRowHeight="15"/>
  <cols>
    <col min="1" max="1" width="5.25" style="38" customWidth="1"/>
    <col min="2" max="2" width="14.25" style="31" customWidth="1"/>
    <col min="3" max="3" width="13.375" style="31" customWidth="1"/>
    <col min="4" max="5" width="10.125" style="31" customWidth="1"/>
    <col min="6" max="6" width="15.375" style="31" customWidth="1"/>
    <col min="7" max="8" width="9" style="31"/>
    <col min="9" max="16384" width="9" style="36"/>
  </cols>
  <sheetData>
    <row r="1" spans="1:8">
      <c r="A1" s="95" t="s">
        <v>5068</v>
      </c>
      <c r="B1" s="96"/>
      <c r="C1" s="96"/>
      <c r="D1" s="96"/>
      <c r="E1" s="96"/>
      <c r="F1" s="99"/>
    </row>
    <row r="2" spans="1:8">
      <c r="A2" s="37" t="s">
        <v>6</v>
      </c>
      <c r="B2" s="37" t="s">
        <v>7</v>
      </c>
      <c r="C2" s="37" t="s">
        <v>8</v>
      </c>
      <c r="D2" s="37" t="s">
        <v>396</v>
      </c>
      <c r="E2" s="37" t="s">
        <v>107</v>
      </c>
      <c r="F2" s="37" t="s">
        <v>108</v>
      </c>
    </row>
    <row r="3" spans="1:8" s="35" customFormat="1">
      <c r="A3" s="37" t="s">
        <v>67</v>
      </c>
      <c r="B3" s="42" t="s">
        <v>1609</v>
      </c>
      <c r="C3" s="42" t="s">
        <v>330</v>
      </c>
      <c r="D3" s="30"/>
      <c r="E3" s="30">
        <v>12.37</v>
      </c>
      <c r="F3" s="30"/>
      <c r="G3" s="44"/>
      <c r="H3" s="44"/>
    </row>
    <row r="4" spans="1:8" s="35" customFormat="1">
      <c r="A4" s="86" t="s">
        <v>68</v>
      </c>
      <c r="B4" s="42" t="s">
        <v>1610</v>
      </c>
      <c r="C4" s="42" t="s">
        <v>1611</v>
      </c>
      <c r="D4" s="30">
        <v>34.57</v>
      </c>
      <c r="E4" s="30"/>
      <c r="F4" s="30"/>
      <c r="G4" s="44"/>
      <c r="H4" s="44"/>
    </row>
    <row r="5" spans="1:8" s="35" customFormat="1">
      <c r="A5" s="86" t="s">
        <v>69</v>
      </c>
      <c r="B5" s="42" t="s">
        <v>1612</v>
      </c>
      <c r="C5" s="42" t="s">
        <v>325</v>
      </c>
      <c r="D5" s="30"/>
      <c r="E5" s="30">
        <v>6.85</v>
      </c>
      <c r="F5" s="30"/>
      <c r="G5" s="44"/>
      <c r="H5" s="44"/>
    </row>
    <row r="6" spans="1:8" s="35" customFormat="1">
      <c r="A6" s="86" t="s">
        <v>70</v>
      </c>
      <c r="B6" s="42" t="s">
        <v>325</v>
      </c>
      <c r="C6" s="42" t="s">
        <v>1613</v>
      </c>
      <c r="D6" s="30"/>
      <c r="E6" s="30">
        <v>11.02</v>
      </c>
      <c r="F6" s="30"/>
      <c r="G6" s="44"/>
      <c r="H6" s="44"/>
    </row>
    <row r="7" spans="1:8" s="35" customFormat="1">
      <c r="A7" s="86" t="s">
        <v>71</v>
      </c>
      <c r="B7" s="42" t="s">
        <v>1614</v>
      </c>
      <c r="C7" s="42" t="s">
        <v>1614</v>
      </c>
      <c r="D7" s="30">
        <v>10.25</v>
      </c>
      <c r="E7" s="30"/>
      <c r="F7" s="30"/>
      <c r="G7" s="44"/>
      <c r="H7" s="44"/>
    </row>
    <row r="8" spans="1:8" s="35" customFormat="1">
      <c r="A8" s="86" t="s">
        <v>72</v>
      </c>
      <c r="B8" s="42" t="s">
        <v>1615</v>
      </c>
      <c r="C8" s="42" t="s">
        <v>1616</v>
      </c>
      <c r="D8" s="30"/>
      <c r="E8" s="30">
        <v>19.670000000000002</v>
      </c>
      <c r="F8" s="30"/>
      <c r="G8" s="44"/>
      <c r="H8" s="44"/>
    </row>
    <row r="9" spans="1:8" s="35" customFormat="1">
      <c r="A9" s="86" t="s">
        <v>73</v>
      </c>
      <c r="B9" s="42" t="s">
        <v>1616</v>
      </c>
      <c r="C9" s="42" t="s">
        <v>1617</v>
      </c>
      <c r="D9" s="30"/>
      <c r="E9" s="30">
        <v>23.54</v>
      </c>
      <c r="F9" s="30"/>
      <c r="G9" s="44"/>
      <c r="H9" s="44"/>
    </row>
    <row r="10" spans="1:8" s="35" customFormat="1">
      <c r="A10" s="86" t="s">
        <v>74</v>
      </c>
      <c r="B10" s="42" t="s">
        <v>1618</v>
      </c>
      <c r="C10" s="42" t="s">
        <v>1619</v>
      </c>
      <c r="D10" s="30">
        <v>8.89</v>
      </c>
      <c r="E10" s="30"/>
      <c r="F10" s="30"/>
      <c r="G10" s="44"/>
      <c r="H10" s="44"/>
    </row>
    <row r="11" spans="1:8" s="35" customFormat="1">
      <c r="A11" s="86" t="s">
        <v>75</v>
      </c>
      <c r="B11" s="42" t="s">
        <v>1620</v>
      </c>
      <c r="C11" s="42" t="s">
        <v>1621</v>
      </c>
      <c r="D11" s="30">
        <v>8.0500000000000007</v>
      </c>
      <c r="E11" s="30"/>
      <c r="F11" s="30"/>
      <c r="G11" s="44"/>
      <c r="H11" s="44"/>
    </row>
    <row r="12" spans="1:8" s="35" customFormat="1">
      <c r="A12" s="86" t="s">
        <v>76</v>
      </c>
      <c r="B12" s="42" t="s">
        <v>1622</v>
      </c>
      <c r="C12" s="42" t="s">
        <v>1623</v>
      </c>
      <c r="D12" s="30">
        <v>0.5</v>
      </c>
      <c r="E12" s="30"/>
      <c r="F12" s="30"/>
      <c r="G12" s="44"/>
      <c r="H12" s="44"/>
    </row>
    <row r="13" spans="1:8" s="35" customFormat="1">
      <c r="A13" s="86" t="s">
        <v>77</v>
      </c>
      <c r="B13" s="42" t="s">
        <v>1210</v>
      </c>
      <c r="C13" s="42" t="s">
        <v>1624</v>
      </c>
      <c r="D13" s="30"/>
      <c r="E13" s="30">
        <v>10.52</v>
      </c>
      <c r="F13" s="30"/>
      <c r="G13" s="44"/>
      <c r="H13" s="44"/>
    </row>
    <row r="14" spans="1:8" s="35" customFormat="1">
      <c r="A14" s="86" t="s">
        <v>78</v>
      </c>
      <c r="B14" s="42" t="s">
        <v>1624</v>
      </c>
      <c r="C14" s="42" t="s">
        <v>1625</v>
      </c>
      <c r="D14" s="30"/>
      <c r="E14" s="30">
        <v>12.17</v>
      </c>
      <c r="F14" s="30"/>
      <c r="G14" s="44"/>
      <c r="H14" s="44"/>
    </row>
    <row r="15" spans="1:8" s="35" customFormat="1">
      <c r="A15" s="86" t="s">
        <v>79</v>
      </c>
      <c r="B15" s="42" t="s">
        <v>1624</v>
      </c>
      <c r="C15" s="42" t="s">
        <v>1626</v>
      </c>
      <c r="D15" s="30"/>
      <c r="E15" s="30">
        <v>50.3</v>
      </c>
      <c r="F15" s="30"/>
      <c r="G15" s="44"/>
      <c r="H15" s="44"/>
    </row>
    <row r="16" spans="1:8" s="35" customFormat="1">
      <c r="A16" s="86" t="s">
        <v>80</v>
      </c>
      <c r="B16" s="42" t="s">
        <v>1628</v>
      </c>
      <c r="C16" s="42" t="s">
        <v>1629</v>
      </c>
      <c r="D16" s="30"/>
      <c r="E16" s="30">
        <v>36.770000000000003</v>
      </c>
      <c r="F16" s="30"/>
      <c r="G16" s="44"/>
      <c r="H16" s="44"/>
    </row>
    <row r="17" spans="1:8" s="35" customFormat="1">
      <c r="A17" s="86" t="s">
        <v>81</v>
      </c>
      <c r="B17" s="42" t="s">
        <v>1630</v>
      </c>
      <c r="C17" s="42" t="s">
        <v>1631</v>
      </c>
      <c r="D17" s="30"/>
      <c r="E17" s="30">
        <v>22.9</v>
      </c>
      <c r="F17" s="30"/>
      <c r="G17" s="44"/>
      <c r="H17" s="44"/>
    </row>
    <row r="18" spans="1:8" s="35" customFormat="1">
      <c r="A18" s="86" t="s">
        <v>82</v>
      </c>
      <c r="B18" s="42" t="s">
        <v>1631</v>
      </c>
      <c r="C18" s="42" t="s">
        <v>1632</v>
      </c>
      <c r="D18" s="30"/>
      <c r="E18" s="30"/>
      <c r="F18" s="30">
        <v>33.4</v>
      </c>
      <c r="G18" s="44"/>
      <c r="H18" s="44"/>
    </row>
    <row r="19" spans="1:8" s="35" customFormat="1">
      <c r="A19" s="86" t="s">
        <v>83</v>
      </c>
      <c r="B19" s="42" t="s">
        <v>1638</v>
      </c>
      <c r="C19" s="42" t="s">
        <v>1639</v>
      </c>
      <c r="D19" s="30">
        <v>8.5</v>
      </c>
      <c r="E19" s="30"/>
      <c r="F19" s="30"/>
      <c r="G19" s="44"/>
      <c r="H19" s="44"/>
    </row>
    <row r="20" spans="1:8" s="35" customFormat="1">
      <c r="A20" s="86" t="s">
        <v>84</v>
      </c>
      <c r="B20" s="42" t="s">
        <v>1640</v>
      </c>
      <c r="C20" s="42" t="s">
        <v>1641</v>
      </c>
      <c r="D20" s="30">
        <v>1.82</v>
      </c>
      <c r="E20" s="30"/>
      <c r="F20" s="30"/>
      <c r="G20" s="44"/>
      <c r="H20" s="44"/>
    </row>
    <row r="21" spans="1:8" s="35" customFormat="1">
      <c r="A21" s="86" t="s">
        <v>85</v>
      </c>
      <c r="B21" s="42" t="s">
        <v>1642</v>
      </c>
      <c r="C21" s="42" t="s">
        <v>1643</v>
      </c>
      <c r="D21" s="30">
        <v>15.05</v>
      </c>
      <c r="E21" s="30"/>
      <c r="F21" s="30"/>
      <c r="G21" s="44"/>
      <c r="H21" s="44"/>
    </row>
    <row r="22" spans="1:8" s="35" customFormat="1">
      <c r="A22" s="86" t="s">
        <v>86</v>
      </c>
      <c r="B22" s="42" t="s">
        <v>1646</v>
      </c>
      <c r="C22" s="42" t="s">
        <v>1647</v>
      </c>
      <c r="D22" s="30">
        <v>11.55</v>
      </c>
      <c r="E22" s="30"/>
      <c r="F22" s="30"/>
      <c r="G22" s="44"/>
      <c r="H22" s="44"/>
    </row>
    <row r="23" spans="1:8" s="35" customFormat="1">
      <c r="A23" s="86" t="s">
        <v>87</v>
      </c>
      <c r="B23" s="42" t="s">
        <v>1648</v>
      </c>
      <c r="C23" s="42" t="s">
        <v>1649</v>
      </c>
      <c r="D23" s="30">
        <v>10.82</v>
      </c>
      <c r="E23" s="30"/>
      <c r="F23" s="30"/>
      <c r="G23" s="44"/>
      <c r="H23" s="44"/>
    </row>
    <row r="24" spans="1:8" s="35" customFormat="1">
      <c r="A24" s="86" t="s">
        <v>88</v>
      </c>
      <c r="B24" s="42" t="s">
        <v>1650</v>
      </c>
      <c r="C24" s="42" t="s">
        <v>1651</v>
      </c>
      <c r="D24" s="30">
        <v>4.28</v>
      </c>
      <c r="E24" s="30"/>
      <c r="F24" s="30"/>
      <c r="G24" s="44"/>
      <c r="H24" s="44"/>
    </row>
    <row r="25" spans="1:8" s="35" customFormat="1">
      <c r="A25" s="86" t="s">
        <v>89</v>
      </c>
      <c r="B25" s="42" t="s">
        <v>1654</v>
      </c>
      <c r="C25" s="42" t="s">
        <v>1655</v>
      </c>
      <c r="D25" s="30">
        <v>7.16</v>
      </c>
      <c r="E25" s="30"/>
      <c r="F25" s="30"/>
      <c r="G25" s="44"/>
      <c r="H25" s="44"/>
    </row>
    <row r="26" spans="1:8" s="35" customFormat="1">
      <c r="A26" s="86" t="s">
        <v>90</v>
      </c>
      <c r="B26" s="42" t="s">
        <v>1656</v>
      </c>
      <c r="C26" s="42" t="s">
        <v>1657</v>
      </c>
      <c r="D26" s="30">
        <v>3.81</v>
      </c>
      <c r="E26" s="30"/>
      <c r="F26" s="30"/>
      <c r="G26" s="44"/>
      <c r="H26" s="44"/>
    </row>
    <row r="27" spans="1:8" s="35" customFormat="1">
      <c r="A27" s="86" t="s">
        <v>91</v>
      </c>
      <c r="B27" s="42" t="s">
        <v>747</v>
      </c>
      <c r="C27" s="42" t="s">
        <v>1658</v>
      </c>
      <c r="D27" s="30">
        <v>6.48</v>
      </c>
      <c r="E27" s="30"/>
      <c r="F27" s="30"/>
      <c r="G27" s="44"/>
      <c r="H27" s="44"/>
    </row>
    <row r="28" spans="1:8" s="35" customFormat="1">
      <c r="A28" s="86" t="s">
        <v>92</v>
      </c>
      <c r="B28" s="42" t="s">
        <v>1658</v>
      </c>
      <c r="C28" s="42" t="s">
        <v>1659</v>
      </c>
      <c r="D28" s="30">
        <v>4.45</v>
      </c>
      <c r="E28" s="30"/>
      <c r="F28" s="30"/>
      <c r="G28" s="44"/>
      <c r="H28" s="44"/>
    </row>
    <row r="29" spans="1:8" s="35" customFormat="1">
      <c r="A29" s="86" t="s">
        <v>93</v>
      </c>
      <c r="B29" s="42" t="s">
        <v>778</v>
      </c>
      <c r="C29" s="42" t="s">
        <v>1660</v>
      </c>
      <c r="D29" s="30">
        <v>6.02</v>
      </c>
      <c r="E29" s="30"/>
      <c r="F29" s="30"/>
      <c r="G29" s="44"/>
      <c r="H29" s="44"/>
    </row>
    <row r="30" spans="1:8" s="35" customFormat="1">
      <c r="A30" s="86" t="s">
        <v>94</v>
      </c>
      <c r="B30" s="42" t="s">
        <v>779</v>
      </c>
      <c r="C30" s="42" t="s">
        <v>1661</v>
      </c>
      <c r="D30" s="30">
        <v>8.92</v>
      </c>
      <c r="E30" s="30"/>
      <c r="F30" s="30"/>
      <c r="G30" s="44"/>
      <c r="H30" s="44"/>
    </row>
    <row r="31" spans="1:8" s="35" customFormat="1">
      <c r="A31" s="86" t="s">
        <v>95</v>
      </c>
      <c r="B31" s="42" t="s">
        <v>1662</v>
      </c>
      <c r="C31" s="42" t="s">
        <v>1663</v>
      </c>
      <c r="D31" s="30">
        <v>4.96</v>
      </c>
      <c r="E31" s="30"/>
      <c r="F31" s="30"/>
      <c r="G31" s="44"/>
      <c r="H31" s="44"/>
    </row>
    <row r="32" spans="1:8" s="35" customFormat="1">
      <c r="A32" s="86" t="s">
        <v>96</v>
      </c>
      <c r="B32" s="42" t="s">
        <v>1663</v>
      </c>
      <c r="C32" s="42" t="s">
        <v>1664</v>
      </c>
      <c r="D32" s="30">
        <v>2.4700000000000002</v>
      </c>
      <c r="E32" s="30"/>
      <c r="F32" s="30"/>
      <c r="G32" s="44"/>
      <c r="H32" s="44"/>
    </row>
    <row r="33" spans="1:8" s="35" customFormat="1">
      <c r="A33" s="86" t="s">
        <v>97</v>
      </c>
      <c r="B33" s="42" t="s">
        <v>1667</v>
      </c>
      <c r="C33" s="42" t="s">
        <v>1668</v>
      </c>
      <c r="D33" s="30">
        <v>4.8499999999999996</v>
      </c>
      <c r="E33" s="30"/>
      <c r="F33" s="30"/>
      <c r="G33" s="44"/>
      <c r="H33" s="44"/>
    </row>
    <row r="34" spans="1:8" s="35" customFormat="1">
      <c r="A34" s="86" t="s">
        <v>98</v>
      </c>
      <c r="B34" s="42" t="s">
        <v>725</v>
      </c>
      <c r="C34" s="42" t="s">
        <v>1669</v>
      </c>
      <c r="D34" s="30">
        <v>5.98</v>
      </c>
      <c r="E34" s="30"/>
      <c r="F34" s="30"/>
      <c r="G34" s="44"/>
      <c r="H34" s="44"/>
    </row>
    <row r="35" spans="1:8" s="35" customFormat="1">
      <c r="A35" s="86" t="s">
        <v>99</v>
      </c>
      <c r="B35" s="42" t="s">
        <v>726</v>
      </c>
      <c r="C35" s="42" t="s">
        <v>1670</v>
      </c>
      <c r="D35" s="30">
        <v>8.99</v>
      </c>
      <c r="E35" s="30"/>
      <c r="F35" s="30"/>
      <c r="G35" s="44"/>
      <c r="H35" s="44"/>
    </row>
    <row r="36" spans="1:8" s="35" customFormat="1">
      <c r="A36" s="86" t="s">
        <v>100</v>
      </c>
      <c r="B36" s="42" t="s">
        <v>1671</v>
      </c>
      <c r="C36" s="42" t="s">
        <v>1672</v>
      </c>
      <c r="D36" s="30">
        <v>5.43</v>
      </c>
      <c r="E36" s="30"/>
      <c r="F36" s="30"/>
      <c r="G36" s="44"/>
      <c r="H36" s="44"/>
    </row>
    <row r="37" spans="1:8" s="35" customFormat="1">
      <c r="A37" s="86" t="s">
        <v>101</v>
      </c>
      <c r="B37" s="42" t="s">
        <v>1673</v>
      </c>
      <c r="C37" s="42" t="s">
        <v>1674</v>
      </c>
      <c r="D37" s="30">
        <v>5.56</v>
      </c>
      <c r="E37" s="30"/>
      <c r="F37" s="30"/>
      <c r="G37" s="44"/>
      <c r="H37" s="44"/>
    </row>
    <row r="38" spans="1:8" s="35" customFormat="1">
      <c r="A38" s="86" t="s">
        <v>102</v>
      </c>
      <c r="B38" s="42" t="s">
        <v>1675</v>
      </c>
      <c r="C38" s="42" t="s">
        <v>1676</v>
      </c>
      <c r="D38" s="30">
        <v>5.28</v>
      </c>
      <c r="E38" s="30"/>
      <c r="F38" s="30"/>
      <c r="G38" s="44"/>
      <c r="H38" s="44"/>
    </row>
    <row r="39" spans="1:8" s="35" customFormat="1">
      <c r="A39" s="86" t="s">
        <v>103</v>
      </c>
      <c r="B39" s="42" t="s">
        <v>1677</v>
      </c>
      <c r="C39" s="42" t="s">
        <v>1678</v>
      </c>
      <c r="D39" s="30">
        <v>5.31</v>
      </c>
      <c r="E39" s="30"/>
      <c r="F39" s="30"/>
      <c r="G39" s="44"/>
      <c r="H39" s="44"/>
    </row>
    <row r="40" spans="1:8" s="35" customFormat="1">
      <c r="A40" s="86" t="s">
        <v>104</v>
      </c>
      <c r="B40" s="42" t="s">
        <v>1679</v>
      </c>
      <c r="C40" s="42" t="s">
        <v>1680</v>
      </c>
      <c r="D40" s="30">
        <v>5.92</v>
      </c>
      <c r="E40" s="30"/>
      <c r="F40" s="30"/>
      <c r="G40" s="44"/>
      <c r="H40" s="44"/>
    </row>
    <row r="41" spans="1:8" s="35" customFormat="1">
      <c r="A41" s="86" t="s">
        <v>105</v>
      </c>
      <c r="B41" s="42" t="s">
        <v>1681</v>
      </c>
      <c r="C41" s="42" t="s">
        <v>1682</v>
      </c>
      <c r="D41" s="30">
        <v>9.17</v>
      </c>
      <c r="E41" s="30"/>
      <c r="F41" s="30"/>
      <c r="G41" s="44"/>
      <c r="H41" s="44"/>
    </row>
    <row r="42" spans="1:8" s="35" customFormat="1">
      <c r="A42" s="86" t="s">
        <v>106</v>
      </c>
      <c r="B42" s="42" t="s">
        <v>1682</v>
      </c>
      <c r="C42" s="42" t="s">
        <v>1683</v>
      </c>
      <c r="D42" s="30">
        <v>8.0299999999999994</v>
      </c>
      <c r="E42" s="30"/>
      <c r="F42" s="30"/>
      <c r="G42" s="44"/>
      <c r="H42" s="44"/>
    </row>
    <row r="43" spans="1:8" s="35" customFormat="1">
      <c r="A43" s="86" t="s">
        <v>165</v>
      </c>
      <c r="B43" s="42" t="s">
        <v>1685</v>
      </c>
      <c r="C43" s="42" t="s">
        <v>1686</v>
      </c>
      <c r="D43" s="30">
        <v>0.86</v>
      </c>
      <c r="E43" s="30"/>
      <c r="F43" s="30"/>
      <c r="G43" s="44"/>
      <c r="H43" s="44"/>
    </row>
    <row r="44" spans="1:8" s="35" customFormat="1">
      <c r="A44" s="86" t="s">
        <v>166</v>
      </c>
      <c r="B44" s="42" t="s">
        <v>1687</v>
      </c>
      <c r="C44" s="42" t="s">
        <v>1688</v>
      </c>
      <c r="D44" s="30">
        <v>1.3</v>
      </c>
      <c r="E44" s="30"/>
      <c r="F44" s="30"/>
      <c r="G44" s="44"/>
      <c r="H44" s="44"/>
    </row>
    <row r="45" spans="1:8" s="35" customFormat="1">
      <c r="A45" s="86" t="s">
        <v>167</v>
      </c>
      <c r="B45" s="42" t="s">
        <v>1689</v>
      </c>
      <c r="C45" s="42" t="s">
        <v>1690</v>
      </c>
      <c r="D45" s="30">
        <v>1.87</v>
      </c>
      <c r="E45" s="30"/>
      <c r="F45" s="30"/>
      <c r="G45" s="44"/>
      <c r="H45" s="44"/>
    </row>
    <row r="46" spans="1:8" s="35" customFormat="1">
      <c r="A46" s="86" t="s">
        <v>168</v>
      </c>
      <c r="B46" s="42" t="s">
        <v>1691</v>
      </c>
      <c r="C46" s="42" t="s">
        <v>1692</v>
      </c>
      <c r="D46" s="30">
        <v>6.35</v>
      </c>
      <c r="E46" s="30"/>
      <c r="F46" s="30"/>
      <c r="G46" s="44"/>
      <c r="H46" s="44"/>
    </row>
    <row r="47" spans="1:8" s="35" customFormat="1">
      <c r="A47" s="86" t="s">
        <v>169</v>
      </c>
      <c r="B47" s="42" t="s">
        <v>1693</v>
      </c>
      <c r="C47" s="42" t="s">
        <v>1694</v>
      </c>
      <c r="D47" s="30">
        <v>3.68</v>
      </c>
      <c r="E47" s="30"/>
      <c r="F47" s="30"/>
      <c r="G47" s="44"/>
      <c r="H47" s="44"/>
    </row>
    <row r="48" spans="1:8" s="35" customFormat="1">
      <c r="A48" s="86" t="s">
        <v>170</v>
      </c>
      <c r="B48" s="42" t="s">
        <v>1695</v>
      </c>
      <c r="C48" s="42" t="s">
        <v>1696</v>
      </c>
      <c r="D48" s="30">
        <v>22.46</v>
      </c>
      <c r="E48" s="30"/>
      <c r="F48" s="30"/>
      <c r="G48" s="44"/>
      <c r="H48" s="44"/>
    </row>
    <row r="49" spans="1:8" s="35" customFormat="1">
      <c r="A49" s="86" t="s">
        <v>171</v>
      </c>
      <c r="B49" s="42" t="s">
        <v>1695</v>
      </c>
      <c r="C49" s="42" t="s">
        <v>1697</v>
      </c>
      <c r="D49" s="30">
        <v>7.87</v>
      </c>
      <c r="E49" s="30"/>
      <c r="F49" s="30"/>
      <c r="G49" s="44"/>
      <c r="H49" s="44"/>
    </row>
    <row r="50" spans="1:8" s="35" customFormat="1">
      <c r="A50" s="86" t="s">
        <v>172</v>
      </c>
      <c r="B50" s="42" t="s">
        <v>1695</v>
      </c>
      <c r="C50" s="42" t="s">
        <v>1698</v>
      </c>
      <c r="D50" s="30">
        <v>9.11</v>
      </c>
      <c r="E50" s="30"/>
      <c r="F50" s="30"/>
      <c r="G50" s="44"/>
      <c r="H50" s="44"/>
    </row>
    <row r="51" spans="1:8" s="35" customFormat="1">
      <c r="A51" s="86" t="s">
        <v>173</v>
      </c>
      <c r="B51" s="42" t="s">
        <v>1699</v>
      </c>
      <c r="C51" s="42" t="s">
        <v>1700</v>
      </c>
      <c r="D51" s="30">
        <v>6.72</v>
      </c>
      <c r="E51" s="30"/>
      <c r="F51" s="30"/>
      <c r="G51" s="44"/>
      <c r="H51" s="44"/>
    </row>
    <row r="52" spans="1:8" s="35" customFormat="1">
      <c r="A52" s="86" t="s">
        <v>174</v>
      </c>
      <c r="B52" s="42" t="s">
        <v>1701</v>
      </c>
      <c r="C52" s="42" t="s">
        <v>1702</v>
      </c>
      <c r="D52" s="30">
        <v>4.45</v>
      </c>
      <c r="E52" s="30"/>
      <c r="F52" s="30"/>
      <c r="G52" s="44"/>
      <c r="H52" s="44"/>
    </row>
    <row r="53" spans="1:8" s="35" customFormat="1">
      <c r="A53" s="86" t="s">
        <v>175</v>
      </c>
      <c r="B53" s="42" t="s">
        <v>1703</v>
      </c>
      <c r="C53" s="42" t="s">
        <v>1704</v>
      </c>
      <c r="D53" s="30">
        <v>3.75</v>
      </c>
      <c r="E53" s="30"/>
      <c r="F53" s="30"/>
      <c r="G53" s="44"/>
      <c r="H53" s="44"/>
    </row>
    <row r="54" spans="1:8" s="35" customFormat="1">
      <c r="A54" s="86" t="s">
        <v>176</v>
      </c>
      <c r="B54" s="42" t="s">
        <v>1705</v>
      </c>
      <c r="C54" s="42" t="s">
        <v>1706</v>
      </c>
      <c r="D54" s="30">
        <v>1.1299999999999999</v>
      </c>
      <c r="E54" s="30"/>
      <c r="F54" s="30"/>
      <c r="G54" s="44"/>
      <c r="H54" s="44"/>
    </row>
    <row r="55" spans="1:8" s="35" customFormat="1">
      <c r="A55" s="86" t="s">
        <v>177</v>
      </c>
      <c r="B55" s="42" t="s">
        <v>1707</v>
      </c>
      <c r="C55" s="42" t="s">
        <v>1708</v>
      </c>
      <c r="D55" s="30">
        <v>11.21</v>
      </c>
      <c r="E55" s="30"/>
      <c r="F55" s="30"/>
      <c r="G55" s="44"/>
      <c r="H55" s="44"/>
    </row>
    <row r="56" spans="1:8" s="35" customFormat="1">
      <c r="A56" s="86" t="s">
        <v>178</v>
      </c>
      <c r="B56" s="42" t="s">
        <v>1709</v>
      </c>
      <c r="C56" s="42" t="s">
        <v>1710</v>
      </c>
      <c r="D56" s="30">
        <v>2.91</v>
      </c>
      <c r="E56" s="30"/>
      <c r="F56" s="30"/>
      <c r="G56" s="44"/>
      <c r="H56" s="44"/>
    </row>
    <row r="57" spans="1:8" s="35" customFormat="1">
      <c r="A57" s="86" t="s">
        <v>179</v>
      </c>
      <c r="B57" s="42" t="s">
        <v>1711</v>
      </c>
      <c r="C57" s="42" t="s">
        <v>1712</v>
      </c>
      <c r="D57" s="30">
        <v>6.72</v>
      </c>
      <c r="E57" s="30"/>
      <c r="F57" s="30"/>
      <c r="G57" s="44"/>
      <c r="H57" s="44"/>
    </row>
    <row r="58" spans="1:8" s="35" customFormat="1">
      <c r="A58" s="86" t="s">
        <v>180</v>
      </c>
      <c r="B58" s="42" t="s">
        <v>1713</v>
      </c>
      <c r="C58" s="42" t="s">
        <v>1714</v>
      </c>
      <c r="D58" s="30">
        <v>0.83</v>
      </c>
      <c r="E58" s="30"/>
      <c r="F58" s="30"/>
      <c r="G58" s="44"/>
      <c r="H58" s="44"/>
    </row>
    <row r="59" spans="1:8" s="35" customFormat="1">
      <c r="A59" s="86" t="s">
        <v>181</v>
      </c>
      <c r="B59" s="42" t="s">
        <v>1715</v>
      </c>
      <c r="C59" s="42" t="s">
        <v>1716</v>
      </c>
      <c r="D59" s="30">
        <v>1.46</v>
      </c>
      <c r="E59" s="30"/>
      <c r="F59" s="30"/>
      <c r="G59" s="44"/>
      <c r="H59" s="44"/>
    </row>
    <row r="60" spans="1:8" s="35" customFormat="1">
      <c r="A60" s="86" t="s">
        <v>182</v>
      </c>
      <c r="B60" s="42" t="s">
        <v>1717</v>
      </c>
      <c r="C60" s="42" t="s">
        <v>1718</v>
      </c>
      <c r="D60" s="30">
        <v>4.92</v>
      </c>
      <c r="E60" s="30"/>
      <c r="F60" s="30"/>
      <c r="G60" s="44"/>
      <c r="H60" s="44"/>
    </row>
    <row r="61" spans="1:8" s="35" customFormat="1">
      <c r="A61" s="86" t="s">
        <v>183</v>
      </c>
      <c r="B61" s="42" t="s">
        <v>1719</v>
      </c>
      <c r="C61" s="42" t="s">
        <v>1720</v>
      </c>
      <c r="D61" s="30">
        <v>4.3600000000000003</v>
      </c>
      <c r="E61" s="30"/>
      <c r="F61" s="30"/>
      <c r="G61" s="44"/>
      <c r="H61" s="44"/>
    </row>
    <row r="62" spans="1:8" s="35" customFormat="1">
      <c r="A62" s="86" t="s">
        <v>184</v>
      </c>
      <c r="B62" s="42" t="s">
        <v>1721</v>
      </c>
      <c r="C62" s="42" t="s">
        <v>1721</v>
      </c>
      <c r="D62" s="30">
        <v>11.4</v>
      </c>
      <c r="E62" s="30"/>
      <c r="F62" s="30"/>
      <c r="G62" s="44"/>
      <c r="H62" s="44"/>
    </row>
    <row r="63" spans="1:8" s="35" customFormat="1">
      <c r="A63" s="86" t="s">
        <v>185</v>
      </c>
      <c r="B63" s="42" t="s">
        <v>768</v>
      </c>
      <c r="C63" s="42" t="s">
        <v>1722</v>
      </c>
      <c r="D63" s="30">
        <v>1.63</v>
      </c>
      <c r="E63" s="30"/>
      <c r="F63" s="30"/>
      <c r="G63" s="44"/>
      <c r="H63" s="44"/>
    </row>
    <row r="64" spans="1:8" s="35" customFormat="1">
      <c r="A64" s="86" t="s">
        <v>186</v>
      </c>
      <c r="B64" s="42" t="s">
        <v>1723</v>
      </c>
      <c r="C64" s="42" t="s">
        <v>1724</v>
      </c>
      <c r="D64" s="30">
        <v>2.12</v>
      </c>
      <c r="E64" s="30"/>
      <c r="F64" s="30"/>
      <c r="G64" s="44"/>
      <c r="H64" s="44"/>
    </row>
    <row r="65" spans="1:8" s="35" customFormat="1">
      <c r="A65" s="86" t="s">
        <v>187</v>
      </c>
      <c r="B65" s="42" t="s">
        <v>1725</v>
      </c>
      <c r="C65" s="42" t="s">
        <v>1726</v>
      </c>
      <c r="D65" s="30">
        <v>4.3499999999999996</v>
      </c>
      <c r="E65" s="30"/>
      <c r="F65" s="30"/>
      <c r="G65" s="44"/>
      <c r="H65" s="44"/>
    </row>
    <row r="66" spans="1:8" s="35" customFormat="1">
      <c r="A66" s="86" t="s">
        <v>188</v>
      </c>
      <c r="B66" s="42" t="s">
        <v>1729</v>
      </c>
      <c r="C66" s="42" t="s">
        <v>1730</v>
      </c>
      <c r="D66" s="30"/>
      <c r="E66" s="30">
        <v>27.34</v>
      </c>
      <c r="F66" s="30"/>
      <c r="G66" s="44"/>
      <c r="H66" s="44"/>
    </row>
    <row r="67" spans="1:8" s="35" customFormat="1">
      <c r="A67" s="86" t="s">
        <v>189</v>
      </c>
      <c r="B67" s="42" t="s">
        <v>1730</v>
      </c>
      <c r="C67" s="42" t="s">
        <v>393</v>
      </c>
      <c r="D67" s="30"/>
      <c r="E67" s="30">
        <v>27.54</v>
      </c>
      <c r="F67" s="30"/>
      <c r="G67" s="44"/>
      <c r="H67" s="44"/>
    </row>
    <row r="68" spans="1:8" s="35" customFormat="1">
      <c r="A68" s="86" t="s">
        <v>190</v>
      </c>
      <c r="B68" s="42" t="s">
        <v>1731</v>
      </c>
      <c r="C68" s="42" t="s">
        <v>1732</v>
      </c>
      <c r="D68" s="30"/>
      <c r="E68" s="30">
        <v>6.62</v>
      </c>
      <c r="F68" s="30"/>
      <c r="G68" s="44"/>
      <c r="H68" s="44"/>
    </row>
    <row r="69" spans="1:8" s="35" customFormat="1">
      <c r="A69" s="86" t="s">
        <v>191</v>
      </c>
      <c r="B69" s="42" t="s">
        <v>1733</v>
      </c>
      <c r="C69" s="42" t="s">
        <v>1734</v>
      </c>
      <c r="D69" s="30">
        <v>8.76</v>
      </c>
      <c r="E69" s="30"/>
      <c r="F69" s="30"/>
      <c r="G69" s="44"/>
      <c r="H69" s="44"/>
    </row>
    <row r="70" spans="1:8" s="35" customFormat="1">
      <c r="A70" s="86" t="s">
        <v>192</v>
      </c>
      <c r="B70" s="42" t="s">
        <v>1735</v>
      </c>
      <c r="C70" s="42" t="s">
        <v>1736</v>
      </c>
      <c r="D70" s="30">
        <v>22</v>
      </c>
      <c r="E70" s="30"/>
      <c r="F70" s="30"/>
      <c r="G70" s="44"/>
      <c r="H70" s="44"/>
    </row>
    <row r="71" spans="1:8" s="35" customFormat="1">
      <c r="A71" s="86" t="s">
        <v>193</v>
      </c>
      <c r="B71" s="42" t="s">
        <v>1735</v>
      </c>
      <c r="C71" s="42" t="s">
        <v>1737</v>
      </c>
      <c r="D71" s="30"/>
      <c r="E71" s="30">
        <v>10.199999999999999</v>
      </c>
      <c r="F71" s="30"/>
      <c r="G71" s="44"/>
      <c r="H71" s="44"/>
    </row>
    <row r="72" spans="1:8" s="35" customFormat="1">
      <c r="A72" s="86" t="s">
        <v>194</v>
      </c>
      <c r="B72" s="42" t="s">
        <v>1738</v>
      </c>
      <c r="C72" s="42" t="s">
        <v>1739</v>
      </c>
      <c r="D72" s="30"/>
      <c r="E72" s="30">
        <v>22.45</v>
      </c>
      <c r="F72" s="30"/>
      <c r="G72" s="44"/>
      <c r="H72" s="44"/>
    </row>
    <row r="73" spans="1:8" s="35" customFormat="1">
      <c r="A73" s="86" t="s">
        <v>195</v>
      </c>
      <c r="B73" s="42" t="s">
        <v>1740</v>
      </c>
      <c r="C73" s="42" t="s">
        <v>1741</v>
      </c>
      <c r="D73" s="30"/>
      <c r="E73" s="30">
        <v>37.840000000000003</v>
      </c>
      <c r="F73" s="30"/>
      <c r="G73" s="44"/>
      <c r="H73" s="44"/>
    </row>
    <row r="74" spans="1:8" s="35" customFormat="1">
      <c r="A74" s="86" t="s">
        <v>196</v>
      </c>
      <c r="B74" s="42" t="s">
        <v>1742</v>
      </c>
      <c r="C74" s="42" t="s">
        <v>1743</v>
      </c>
      <c r="D74" s="30">
        <v>21.66</v>
      </c>
      <c r="E74" s="30"/>
      <c r="F74" s="30"/>
      <c r="G74" s="44"/>
      <c r="H74" s="44"/>
    </row>
    <row r="75" spans="1:8" s="35" customFormat="1">
      <c r="A75" s="86" t="s">
        <v>197</v>
      </c>
      <c r="B75" s="42" t="s">
        <v>1744</v>
      </c>
      <c r="C75" s="42" t="s">
        <v>1745</v>
      </c>
      <c r="D75" s="30">
        <v>3.08</v>
      </c>
      <c r="E75" s="30"/>
      <c r="F75" s="30"/>
      <c r="G75" s="44"/>
      <c r="H75" s="44"/>
    </row>
    <row r="76" spans="1:8" s="35" customFormat="1">
      <c r="A76" s="86" t="s">
        <v>198</v>
      </c>
      <c r="B76" s="42" t="s">
        <v>1746</v>
      </c>
      <c r="C76" s="42" t="s">
        <v>1747</v>
      </c>
      <c r="D76" s="30">
        <v>1.1599999999999999</v>
      </c>
      <c r="E76" s="30"/>
      <c r="F76" s="30"/>
      <c r="G76" s="44"/>
      <c r="H76" s="44"/>
    </row>
    <row r="77" spans="1:8" s="35" customFormat="1">
      <c r="A77" s="86" t="s">
        <v>199</v>
      </c>
      <c r="B77" s="42" t="s">
        <v>1748</v>
      </c>
      <c r="C77" s="42" t="s">
        <v>1749</v>
      </c>
      <c r="D77" s="30">
        <v>15.2</v>
      </c>
      <c r="E77" s="30"/>
      <c r="F77" s="30"/>
      <c r="G77" s="44"/>
      <c r="H77" s="44"/>
    </row>
    <row r="78" spans="1:8" s="35" customFormat="1">
      <c r="A78" s="86" t="s">
        <v>200</v>
      </c>
      <c r="B78" s="42" t="s">
        <v>1749</v>
      </c>
      <c r="C78" s="42" t="s">
        <v>1750</v>
      </c>
      <c r="D78" s="30">
        <v>5.54</v>
      </c>
      <c r="E78" s="30"/>
      <c r="F78" s="30"/>
      <c r="G78" s="44"/>
      <c r="H78" s="44"/>
    </row>
    <row r="79" spans="1:8" s="35" customFormat="1">
      <c r="A79" s="86" t="s">
        <v>201</v>
      </c>
      <c r="B79" s="42" t="s">
        <v>1751</v>
      </c>
      <c r="C79" s="42" t="s">
        <v>1752</v>
      </c>
      <c r="D79" s="30">
        <v>2.67</v>
      </c>
      <c r="E79" s="30"/>
      <c r="F79" s="30"/>
      <c r="G79" s="44"/>
      <c r="H79" s="44"/>
    </row>
    <row r="80" spans="1:8" s="35" customFormat="1">
      <c r="A80" s="86" t="s">
        <v>202</v>
      </c>
      <c r="B80" s="42" t="s">
        <v>1753</v>
      </c>
      <c r="C80" s="42" t="s">
        <v>1754</v>
      </c>
      <c r="D80" s="30">
        <v>8.4700000000000006</v>
      </c>
      <c r="E80" s="30"/>
      <c r="F80" s="30"/>
      <c r="G80" s="44"/>
      <c r="H80" s="44"/>
    </row>
    <row r="81" spans="1:8" s="35" customFormat="1">
      <c r="A81" s="86" t="s">
        <v>203</v>
      </c>
      <c r="B81" s="42" t="s">
        <v>834</v>
      </c>
      <c r="C81" s="42" t="s">
        <v>1755</v>
      </c>
      <c r="D81" s="30"/>
      <c r="E81" s="30">
        <v>8.66</v>
      </c>
      <c r="F81" s="30"/>
      <c r="G81" s="44"/>
      <c r="H81" s="44"/>
    </row>
    <row r="82" spans="1:8" s="35" customFormat="1">
      <c r="A82" s="86" t="s">
        <v>204</v>
      </c>
      <c r="B82" s="42" t="s">
        <v>1755</v>
      </c>
      <c r="C82" s="42" t="s">
        <v>835</v>
      </c>
      <c r="D82" s="30"/>
      <c r="E82" s="30">
        <v>35.4</v>
      </c>
      <c r="F82" s="30"/>
      <c r="G82" s="44"/>
      <c r="H82" s="44"/>
    </row>
    <row r="83" spans="1:8" s="35" customFormat="1">
      <c r="A83" s="86" t="s">
        <v>218</v>
      </c>
      <c r="B83" s="42" t="s">
        <v>1756</v>
      </c>
      <c r="C83" s="42" t="s">
        <v>1757</v>
      </c>
      <c r="D83" s="30">
        <v>12.85</v>
      </c>
      <c r="E83" s="30"/>
      <c r="F83" s="30"/>
      <c r="G83" s="44"/>
      <c r="H83" s="44"/>
    </row>
    <row r="84" spans="1:8" s="35" customFormat="1">
      <c r="A84" s="86" t="s">
        <v>219</v>
      </c>
      <c r="B84" s="42" t="s">
        <v>1757</v>
      </c>
      <c r="C84" s="42" t="s">
        <v>1758</v>
      </c>
      <c r="D84" s="30">
        <v>3.47</v>
      </c>
      <c r="E84" s="30"/>
      <c r="F84" s="30"/>
      <c r="G84" s="44"/>
      <c r="H84" s="44"/>
    </row>
    <row r="85" spans="1:8" s="35" customFormat="1">
      <c r="A85" s="86" t="s">
        <v>220</v>
      </c>
      <c r="B85" s="42" t="s">
        <v>1759</v>
      </c>
      <c r="C85" s="42" t="s">
        <v>1760</v>
      </c>
      <c r="D85" s="30">
        <v>14.78</v>
      </c>
      <c r="E85" s="30"/>
      <c r="F85" s="30"/>
      <c r="G85" s="44"/>
      <c r="H85" s="44"/>
    </row>
    <row r="86" spans="1:8" s="35" customFormat="1">
      <c r="A86" s="86" t="s">
        <v>221</v>
      </c>
      <c r="B86" s="42" t="s">
        <v>1761</v>
      </c>
      <c r="C86" s="42" t="s">
        <v>1762</v>
      </c>
      <c r="D86" s="30">
        <v>9.6</v>
      </c>
      <c r="E86" s="30"/>
      <c r="F86" s="30"/>
      <c r="G86" s="44"/>
      <c r="H86" s="44"/>
    </row>
    <row r="87" spans="1:8" s="35" customFormat="1">
      <c r="A87" s="86" t="s">
        <v>222</v>
      </c>
      <c r="B87" s="42" t="s">
        <v>1763</v>
      </c>
      <c r="C87" s="42" t="s">
        <v>1764</v>
      </c>
      <c r="D87" s="30">
        <v>19.100000000000001</v>
      </c>
      <c r="E87" s="30"/>
      <c r="F87" s="30"/>
      <c r="G87" s="44"/>
      <c r="H87" s="44"/>
    </row>
    <row r="88" spans="1:8" s="35" customFormat="1">
      <c r="A88" s="86" t="s">
        <v>223</v>
      </c>
      <c r="B88" s="42" t="s">
        <v>1765</v>
      </c>
      <c r="C88" s="42" t="s">
        <v>1766</v>
      </c>
      <c r="D88" s="30">
        <v>9.2100000000000009</v>
      </c>
      <c r="E88" s="30"/>
      <c r="F88" s="30"/>
      <c r="G88" s="44"/>
      <c r="H88" s="44"/>
    </row>
    <row r="89" spans="1:8" s="35" customFormat="1">
      <c r="A89" s="86" t="s">
        <v>224</v>
      </c>
      <c r="B89" s="42" t="s">
        <v>1767</v>
      </c>
      <c r="C89" s="42" t="s">
        <v>1768</v>
      </c>
      <c r="D89" s="30">
        <v>18.75</v>
      </c>
      <c r="E89" s="30"/>
      <c r="F89" s="30"/>
      <c r="G89" s="44"/>
      <c r="H89" s="44"/>
    </row>
    <row r="90" spans="1:8" s="35" customFormat="1">
      <c r="A90" s="86" t="s">
        <v>225</v>
      </c>
      <c r="B90" s="42" t="s">
        <v>1769</v>
      </c>
      <c r="C90" s="42" t="s">
        <v>1770</v>
      </c>
      <c r="D90" s="30">
        <v>12.09</v>
      </c>
      <c r="E90" s="30"/>
      <c r="F90" s="30"/>
      <c r="G90" s="44"/>
      <c r="H90" s="44"/>
    </row>
    <row r="91" spans="1:8" s="35" customFormat="1">
      <c r="A91" s="86" t="s">
        <v>226</v>
      </c>
      <c r="B91" s="42" t="s">
        <v>1771</v>
      </c>
      <c r="C91" s="42" t="s">
        <v>1772</v>
      </c>
      <c r="D91" s="30">
        <v>3.77</v>
      </c>
      <c r="E91" s="30"/>
      <c r="F91" s="30"/>
      <c r="G91" s="44"/>
      <c r="H91" s="44"/>
    </row>
    <row r="92" spans="1:8" s="35" customFormat="1">
      <c r="A92" s="86" t="s">
        <v>227</v>
      </c>
      <c r="B92" s="42" t="s">
        <v>1773</v>
      </c>
      <c r="C92" s="42" t="s">
        <v>1774</v>
      </c>
      <c r="D92" s="30">
        <v>3.36</v>
      </c>
      <c r="E92" s="30"/>
      <c r="F92" s="30"/>
      <c r="G92" s="44"/>
      <c r="H92" s="44"/>
    </row>
    <row r="93" spans="1:8" s="35" customFormat="1">
      <c r="A93" s="86" t="s">
        <v>228</v>
      </c>
      <c r="B93" s="42" t="s">
        <v>1775</v>
      </c>
      <c r="C93" s="42" t="s">
        <v>1776</v>
      </c>
      <c r="D93" s="30">
        <v>5.07</v>
      </c>
      <c r="E93" s="30"/>
      <c r="F93" s="30"/>
      <c r="G93" s="44"/>
      <c r="H93" s="44"/>
    </row>
    <row r="94" spans="1:8" s="35" customFormat="1">
      <c r="A94" s="86" t="s">
        <v>229</v>
      </c>
      <c r="B94" s="42" t="s">
        <v>1777</v>
      </c>
      <c r="C94" s="42" t="s">
        <v>1778</v>
      </c>
      <c r="D94" s="30">
        <v>6.93</v>
      </c>
      <c r="E94" s="30"/>
      <c r="F94" s="30"/>
      <c r="G94" s="44"/>
      <c r="H94" s="44"/>
    </row>
    <row r="95" spans="1:8" s="35" customFormat="1">
      <c r="A95" s="86" t="s">
        <v>230</v>
      </c>
      <c r="B95" s="42" t="s">
        <v>1780</v>
      </c>
      <c r="C95" s="42" t="s">
        <v>1781</v>
      </c>
      <c r="D95" s="30">
        <v>4.6100000000000003</v>
      </c>
      <c r="E95" s="30"/>
      <c r="F95" s="30"/>
      <c r="G95" s="44"/>
      <c r="H95" s="44"/>
    </row>
    <row r="96" spans="1:8" s="35" customFormat="1">
      <c r="A96" s="86" t="s">
        <v>231</v>
      </c>
      <c r="B96" s="42" t="s">
        <v>1782</v>
      </c>
      <c r="C96" s="42" t="s">
        <v>1783</v>
      </c>
      <c r="D96" s="30">
        <v>22.88</v>
      </c>
      <c r="E96" s="30"/>
      <c r="F96" s="30"/>
      <c r="G96" s="44"/>
      <c r="H96" s="44"/>
    </row>
    <row r="97" spans="1:8" s="35" customFormat="1">
      <c r="A97" s="86" t="s">
        <v>232</v>
      </c>
      <c r="B97" s="42" t="s">
        <v>268</v>
      </c>
      <c r="C97" s="42" t="s">
        <v>1784</v>
      </c>
      <c r="D97" s="30">
        <v>8.5</v>
      </c>
      <c r="E97" s="30"/>
      <c r="F97" s="30"/>
      <c r="G97" s="44"/>
      <c r="H97" s="44"/>
    </row>
    <row r="98" spans="1:8" s="35" customFormat="1">
      <c r="A98" s="86" t="s">
        <v>284</v>
      </c>
      <c r="B98" s="42" t="s">
        <v>1785</v>
      </c>
      <c r="C98" s="42" t="s">
        <v>1786</v>
      </c>
      <c r="D98" s="30">
        <v>12.97</v>
      </c>
      <c r="E98" s="30"/>
      <c r="F98" s="30"/>
      <c r="G98" s="44"/>
      <c r="H98" s="44"/>
    </row>
    <row r="99" spans="1:8" s="35" customFormat="1">
      <c r="A99" s="86" t="s">
        <v>285</v>
      </c>
      <c r="B99" s="42" t="s">
        <v>1870</v>
      </c>
      <c r="C99" s="42" t="s">
        <v>1869</v>
      </c>
      <c r="D99" s="30">
        <v>19.28</v>
      </c>
      <c r="E99" s="30"/>
      <c r="F99" s="30"/>
      <c r="G99" s="44"/>
      <c r="H99" s="44"/>
    </row>
    <row r="100" spans="1:8" s="35" customFormat="1">
      <c r="A100" s="86" t="s">
        <v>286</v>
      </c>
      <c r="B100" s="42" t="s">
        <v>1663</v>
      </c>
      <c r="C100" s="42" t="s">
        <v>5049</v>
      </c>
      <c r="D100" s="30">
        <v>4.96</v>
      </c>
      <c r="E100" s="30"/>
      <c r="F100" s="30"/>
      <c r="G100" s="44"/>
      <c r="H100" s="44"/>
    </row>
    <row r="101" spans="1:8" s="35" customFormat="1">
      <c r="A101" s="86" t="s">
        <v>287</v>
      </c>
      <c r="B101" s="42" t="s">
        <v>1787</v>
      </c>
      <c r="C101" s="42" t="s">
        <v>1788</v>
      </c>
      <c r="D101" s="30">
        <v>5.76</v>
      </c>
      <c r="E101" s="30"/>
      <c r="F101" s="30"/>
      <c r="G101" s="44"/>
      <c r="H101" s="44"/>
    </row>
    <row r="102" spans="1:8" s="35" customFormat="1">
      <c r="A102" s="86" t="s">
        <v>288</v>
      </c>
      <c r="B102" s="42" t="s">
        <v>1789</v>
      </c>
      <c r="C102" s="42" t="s">
        <v>1790</v>
      </c>
      <c r="D102" s="30">
        <v>5.46</v>
      </c>
      <c r="E102" s="30"/>
      <c r="F102" s="30"/>
      <c r="G102" s="44"/>
      <c r="H102" s="44"/>
    </row>
    <row r="103" spans="1:8" s="35" customFormat="1">
      <c r="A103" s="86" t="s">
        <v>289</v>
      </c>
      <c r="B103" s="42" t="s">
        <v>1791</v>
      </c>
      <c r="C103" s="42" t="s">
        <v>1792</v>
      </c>
      <c r="D103" s="30">
        <v>5.91</v>
      </c>
      <c r="E103" s="30"/>
      <c r="F103" s="30"/>
      <c r="G103" s="44"/>
      <c r="H103" s="44"/>
    </row>
    <row r="104" spans="1:8" s="35" customFormat="1">
      <c r="A104" s="86" t="s">
        <v>290</v>
      </c>
      <c r="B104" s="42" t="s">
        <v>1793</v>
      </c>
      <c r="C104" s="42" t="s">
        <v>1794</v>
      </c>
      <c r="D104" s="30">
        <v>2.33</v>
      </c>
      <c r="E104" s="30"/>
      <c r="F104" s="30"/>
      <c r="G104" s="44"/>
      <c r="H104" s="44"/>
    </row>
    <row r="105" spans="1:8" s="35" customFormat="1">
      <c r="A105" s="86" t="s">
        <v>291</v>
      </c>
      <c r="B105" s="42" t="s">
        <v>1795</v>
      </c>
      <c r="C105" s="42" t="s">
        <v>1796</v>
      </c>
      <c r="D105" s="30">
        <v>8.42</v>
      </c>
      <c r="E105" s="30"/>
      <c r="F105" s="30"/>
      <c r="G105" s="44"/>
      <c r="H105" s="44"/>
    </row>
    <row r="106" spans="1:8" s="35" customFormat="1">
      <c r="A106" s="86" t="s">
        <v>292</v>
      </c>
      <c r="B106" s="42" t="s">
        <v>1797</v>
      </c>
      <c r="C106" s="42" t="s">
        <v>1798</v>
      </c>
      <c r="D106" s="30">
        <v>5.07</v>
      </c>
      <c r="E106" s="30"/>
      <c r="F106" s="30"/>
      <c r="G106" s="44"/>
      <c r="H106" s="44"/>
    </row>
    <row r="107" spans="1:8" s="35" customFormat="1">
      <c r="A107" s="86" t="s">
        <v>293</v>
      </c>
      <c r="B107" s="42" t="s">
        <v>1799</v>
      </c>
      <c r="C107" s="42" t="s">
        <v>1800</v>
      </c>
      <c r="D107" s="30">
        <v>3.89</v>
      </c>
      <c r="E107" s="30"/>
      <c r="F107" s="30"/>
      <c r="G107" s="44"/>
      <c r="H107" s="44"/>
    </row>
    <row r="108" spans="1:8" s="35" customFormat="1">
      <c r="A108" s="86" t="s">
        <v>294</v>
      </c>
      <c r="B108" s="42" t="s">
        <v>1801</v>
      </c>
      <c r="C108" s="42" t="s">
        <v>1802</v>
      </c>
      <c r="D108" s="30">
        <v>4.91</v>
      </c>
      <c r="E108" s="30"/>
      <c r="F108" s="30"/>
      <c r="G108" s="44"/>
      <c r="H108" s="44"/>
    </row>
    <row r="109" spans="1:8" s="35" customFormat="1">
      <c r="A109" s="86" t="s">
        <v>295</v>
      </c>
      <c r="B109" s="42" t="s">
        <v>1803</v>
      </c>
      <c r="C109" s="42" t="s">
        <v>1804</v>
      </c>
      <c r="D109" s="30">
        <v>5.13</v>
      </c>
      <c r="E109" s="30"/>
      <c r="F109" s="30"/>
      <c r="G109" s="44"/>
      <c r="H109" s="44"/>
    </row>
    <row r="110" spans="1:8" s="35" customFormat="1">
      <c r="A110" s="86" t="s">
        <v>296</v>
      </c>
      <c r="B110" s="42" t="s">
        <v>1805</v>
      </c>
      <c r="C110" s="42" t="s">
        <v>1806</v>
      </c>
      <c r="D110" s="30">
        <v>1.05</v>
      </c>
      <c r="E110" s="30"/>
      <c r="F110" s="30"/>
      <c r="G110" s="44"/>
      <c r="H110" s="44"/>
    </row>
    <row r="111" spans="1:8" s="35" customFormat="1">
      <c r="A111" s="86" t="s">
        <v>297</v>
      </c>
      <c r="B111" s="42" t="s">
        <v>1807</v>
      </c>
      <c r="C111" s="42" t="s">
        <v>1805</v>
      </c>
      <c r="D111" s="30">
        <v>4.22</v>
      </c>
      <c r="E111" s="30"/>
      <c r="F111" s="30"/>
      <c r="G111" s="44"/>
      <c r="H111" s="44"/>
    </row>
    <row r="112" spans="1:8" s="35" customFormat="1">
      <c r="A112" s="86" t="s">
        <v>298</v>
      </c>
      <c r="B112" s="42" t="s">
        <v>1808</v>
      </c>
      <c r="C112" s="42" t="s">
        <v>1809</v>
      </c>
      <c r="D112" s="30">
        <v>2.2799999999999998</v>
      </c>
      <c r="E112" s="30"/>
      <c r="F112" s="30"/>
      <c r="G112" s="44"/>
      <c r="H112" s="44"/>
    </row>
    <row r="113" spans="1:8" s="35" customFormat="1">
      <c r="A113" s="86" t="s">
        <v>299</v>
      </c>
      <c r="B113" s="42" t="s">
        <v>1810</v>
      </c>
      <c r="C113" s="42" t="s">
        <v>1807</v>
      </c>
      <c r="D113" s="30">
        <v>4.8899999999999997</v>
      </c>
      <c r="E113" s="30"/>
      <c r="F113" s="30"/>
      <c r="G113" s="44"/>
      <c r="H113" s="44"/>
    </row>
    <row r="114" spans="1:8" s="35" customFormat="1">
      <c r="A114" s="86" t="s">
        <v>300</v>
      </c>
      <c r="B114" s="42" t="s">
        <v>1811</v>
      </c>
      <c r="C114" s="42" t="s">
        <v>1812</v>
      </c>
      <c r="D114" s="30">
        <v>13.14</v>
      </c>
      <c r="E114" s="30"/>
      <c r="F114" s="30"/>
      <c r="G114" s="44"/>
      <c r="H114" s="44"/>
    </row>
    <row r="115" spans="1:8" s="35" customFormat="1">
      <c r="A115" s="86" t="s">
        <v>301</v>
      </c>
      <c r="B115" s="42" t="s">
        <v>1813</v>
      </c>
      <c r="C115" s="42" t="s">
        <v>1814</v>
      </c>
      <c r="D115" s="30">
        <v>10.57</v>
      </c>
      <c r="E115" s="30"/>
      <c r="F115" s="30"/>
      <c r="G115" s="44"/>
      <c r="H115" s="44"/>
    </row>
    <row r="116" spans="1:8" s="35" customFormat="1">
      <c r="A116" s="86" t="s">
        <v>302</v>
      </c>
      <c r="B116" s="42" t="s">
        <v>1815</v>
      </c>
      <c r="C116" s="42" t="s">
        <v>1816</v>
      </c>
      <c r="D116" s="30">
        <v>4.17</v>
      </c>
      <c r="E116" s="30"/>
      <c r="F116" s="30"/>
      <c r="G116" s="44"/>
      <c r="H116" s="44"/>
    </row>
    <row r="117" spans="1:8" s="35" customFormat="1">
      <c r="A117" s="86" t="s">
        <v>303</v>
      </c>
      <c r="B117" s="42" t="s">
        <v>1817</v>
      </c>
      <c r="C117" s="42" t="s">
        <v>1818</v>
      </c>
      <c r="D117" s="30">
        <v>6.97</v>
      </c>
      <c r="E117" s="30"/>
      <c r="F117" s="30"/>
      <c r="G117" s="44"/>
      <c r="H117" s="44"/>
    </row>
    <row r="118" spans="1:8" s="35" customFormat="1">
      <c r="A118" s="86" t="s">
        <v>304</v>
      </c>
      <c r="B118" s="42" t="s">
        <v>1819</v>
      </c>
      <c r="C118" s="42" t="s">
        <v>1820</v>
      </c>
      <c r="D118" s="30">
        <v>7.46</v>
      </c>
      <c r="E118" s="30"/>
      <c r="F118" s="30"/>
      <c r="G118" s="44"/>
      <c r="H118" s="44"/>
    </row>
    <row r="119" spans="1:8" s="35" customFormat="1">
      <c r="A119" s="86" t="s">
        <v>305</v>
      </c>
      <c r="B119" s="42" t="s">
        <v>1821</v>
      </c>
      <c r="C119" s="42" t="s">
        <v>1822</v>
      </c>
      <c r="D119" s="30">
        <v>12.17</v>
      </c>
      <c r="E119" s="30"/>
      <c r="F119" s="30"/>
      <c r="G119" s="44"/>
      <c r="H119" s="44"/>
    </row>
    <row r="120" spans="1:8" s="35" customFormat="1">
      <c r="A120" s="86" t="s">
        <v>306</v>
      </c>
      <c r="B120" s="42" t="s">
        <v>1823</v>
      </c>
      <c r="C120" s="42" t="s">
        <v>1824</v>
      </c>
      <c r="D120" s="30">
        <v>5.91</v>
      </c>
      <c r="E120" s="30"/>
      <c r="F120" s="30"/>
      <c r="G120" s="44"/>
      <c r="H120" s="44"/>
    </row>
    <row r="121" spans="1:8" s="35" customFormat="1">
      <c r="A121" s="86" t="s">
        <v>307</v>
      </c>
      <c r="B121" s="42" t="s">
        <v>1825</v>
      </c>
      <c r="C121" s="42" t="s">
        <v>1826</v>
      </c>
      <c r="D121" s="30">
        <v>14.19</v>
      </c>
      <c r="E121" s="30"/>
      <c r="F121" s="30"/>
      <c r="G121" s="44"/>
      <c r="H121" s="44"/>
    </row>
    <row r="122" spans="1:8" s="35" customFormat="1">
      <c r="A122" s="86" t="s">
        <v>308</v>
      </c>
      <c r="B122" s="42" t="s">
        <v>1827</v>
      </c>
      <c r="C122" s="42" t="s">
        <v>1828</v>
      </c>
      <c r="D122" s="30">
        <v>3.63</v>
      </c>
      <c r="E122" s="30"/>
      <c r="F122" s="30"/>
      <c r="G122" s="44"/>
      <c r="H122" s="44"/>
    </row>
    <row r="123" spans="1:8" s="35" customFormat="1">
      <c r="A123" s="86" t="s">
        <v>309</v>
      </c>
      <c r="B123" s="42" t="s">
        <v>383</v>
      </c>
      <c r="C123" s="42" t="s">
        <v>1829</v>
      </c>
      <c r="D123" s="30">
        <v>6.12</v>
      </c>
      <c r="E123" s="30"/>
      <c r="F123" s="30"/>
      <c r="G123" s="44"/>
      <c r="H123" s="44"/>
    </row>
    <row r="124" spans="1:8" s="35" customFormat="1">
      <c r="A124" s="86" t="s">
        <v>310</v>
      </c>
      <c r="B124" s="42" t="s">
        <v>1830</v>
      </c>
      <c r="C124" s="42" t="s">
        <v>1831</v>
      </c>
      <c r="D124" s="30">
        <v>3.67</v>
      </c>
      <c r="E124" s="30"/>
      <c r="F124" s="30"/>
      <c r="G124" s="44"/>
      <c r="H124" s="44"/>
    </row>
    <row r="125" spans="1:8" s="35" customFormat="1">
      <c r="A125" s="86" t="s">
        <v>311</v>
      </c>
      <c r="B125" s="42" t="s">
        <v>382</v>
      </c>
      <c r="C125" s="42" t="s">
        <v>1832</v>
      </c>
      <c r="D125" s="30">
        <v>3.37</v>
      </c>
      <c r="E125" s="30"/>
      <c r="F125" s="30"/>
      <c r="G125" s="44"/>
      <c r="H125" s="44"/>
    </row>
    <row r="126" spans="1:8" s="35" customFormat="1">
      <c r="A126" s="86" t="s">
        <v>312</v>
      </c>
      <c r="B126" s="42" t="s">
        <v>1833</v>
      </c>
      <c r="C126" s="42" t="s">
        <v>1834</v>
      </c>
      <c r="D126" s="30">
        <v>6.11</v>
      </c>
      <c r="E126" s="30"/>
      <c r="F126" s="30"/>
      <c r="G126" s="44"/>
      <c r="H126" s="44"/>
    </row>
    <row r="127" spans="1:8" s="35" customFormat="1">
      <c r="A127" s="86" t="s">
        <v>313</v>
      </c>
      <c r="B127" s="42" t="s">
        <v>1835</v>
      </c>
      <c r="C127" s="42" t="s">
        <v>1836</v>
      </c>
      <c r="D127" s="30">
        <v>4.18</v>
      </c>
      <c r="E127" s="30"/>
      <c r="F127" s="30"/>
      <c r="G127" s="44"/>
      <c r="H127" s="44"/>
    </row>
    <row r="128" spans="1:8" s="35" customFormat="1">
      <c r="A128" s="86" t="s">
        <v>1258</v>
      </c>
      <c r="B128" s="42" t="s">
        <v>1837</v>
      </c>
      <c r="C128" s="42" t="s">
        <v>1838</v>
      </c>
      <c r="D128" s="30">
        <v>6.51</v>
      </c>
      <c r="E128" s="30"/>
      <c r="F128" s="30"/>
      <c r="G128" s="44"/>
      <c r="H128" s="44"/>
    </row>
    <row r="129" spans="1:8" s="35" customFormat="1">
      <c r="A129" s="86" t="s">
        <v>1259</v>
      </c>
      <c r="B129" s="42" t="s">
        <v>1839</v>
      </c>
      <c r="C129" s="42" t="s">
        <v>1840</v>
      </c>
      <c r="D129" s="30">
        <v>8.6999999999999993</v>
      </c>
      <c r="E129" s="30"/>
      <c r="F129" s="30"/>
      <c r="G129" s="44"/>
      <c r="H129" s="44"/>
    </row>
    <row r="130" spans="1:8" s="35" customFormat="1">
      <c r="A130" s="86" t="s">
        <v>1260</v>
      </c>
      <c r="B130" s="42" t="s">
        <v>1840</v>
      </c>
      <c r="C130" s="42" t="s">
        <v>1841</v>
      </c>
      <c r="D130" s="30">
        <v>10.59</v>
      </c>
      <c r="E130" s="30"/>
      <c r="F130" s="30"/>
      <c r="G130" s="44"/>
      <c r="H130" s="44"/>
    </row>
    <row r="131" spans="1:8" s="35" customFormat="1">
      <c r="A131" s="86" t="s">
        <v>1261</v>
      </c>
      <c r="B131" s="42" t="s">
        <v>1842</v>
      </c>
      <c r="C131" s="42" t="s">
        <v>1843</v>
      </c>
      <c r="D131" s="30">
        <v>2.74</v>
      </c>
      <c r="E131" s="30"/>
      <c r="F131" s="30"/>
      <c r="G131" s="44"/>
      <c r="H131" s="44"/>
    </row>
    <row r="132" spans="1:8" s="35" customFormat="1">
      <c r="A132" s="86" t="s">
        <v>1262</v>
      </c>
      <c r="B132" s="42" t="s">
        <v>1843</v>
      </c>
      <c r="C132" s="42" t="s">
        <v>1844</v>
      </c>
      <c r="D132" s="30">
        <v>12.2</v>
      </c>
      <c r="E132" s="30"/>
      <c r="F132" s="30"/>
      <c r="G132" s="44"/>
      <c r="H132" s="44"/>
    </row>
    <row r="133" spans="1:8" s="35" customFormat="1">
      <c r="A133" s="86" t="s">
        <v>1263</v>
      </c>
      <c r="B133" s="42" t="s">
        <v>1845</v>
      </c>
      <c r="C133" s="42" t="s">
        <v>1845</v>
      </c>
      <c r="D133" s="30">
        <v>6.44</v>
      </c>
      <c r="E133" s="30"/>
      <c r="F133" s="30"/>
      <c r="G133" s="44"/>
      <c r="H133" s="44"/>
    </row>
    <row r="134" spans="1:8" s="35" customFormat="1">
      <c r="A134" s="86" t="s">
        <v>1264</v>
      </c>
      <c r="B134" s="42" t="s">
        <v>1846</v>
      </c>
      <c r="C134" s="42" t="s">
        <v>1847</v>
      </c>
      <c r="D134" s="30">
        <v>4.9400000000000004</v>
      </c>
      <c r="E134" s="30"/>
      <c r="F134" s="30"/>
      <c r="G134" s="44"/>
      <c r="H134" s="44"/>
    </row>
    <row r="135" spans="1:8" s="35" customFormat="1">
      <c r="A135" s="86" t="s">
        <v>1265</v>
      </c>
      <c r="B135" s="42" t="s">
        <v>1848</v>
      </c>
      <c r="C135" s="42" t="s">
        <v>1849</v>
      </c>
      <c r="D135" s="30">
        <v>6.81</v>
      </c>
      <c r="E135" s="30"/>
      <c r="F135" s="30"/>
      <c r="G135" s="44"/>
      <c r="H135" s="44"/>
    </row>
    <row r="136" spans="1:8" s="35" customFormat="1">
      <c r="A136" s="86" t="s">
        <v>1266</v>
      </c>
      <c r="B136" s="42" t="s">
        <v>1850</v>
      </c>
      <c r="C136" s="42" t="s">
        <v>1851</v>
      </c>
      <c r="D136" s="30">
        <v>2.94</v>
      </c>
      <c r="E136" s="30"/>
      <c r="F136" s="30"/>
      <c r="G136" s="44"/>
      <c r="H136" s="44"/>
    </row>
    <row r="137" spans="1:8" s="35" customFormat="1">
      <c r="A137" s="86" t="s">
        <v>1267</v>
      </c>
      <c r="B137" s="42" t="s">
        <v>1852</v>
      </c>
      <c r="C137" s="42" t="s">
        <v>1853</v>
      </c>
      <c r="D137" s="30">
        <v>2.35</v>
      </c>
      <c r="E137" s="30"/>
      <c r="F137" s="30"/>
      <c r="G137" s="44"/>
      <c r="H137" s="44"/>
    </row>
    <row r="138" spans="1:8" s="35" customFormat="1">
      <c r="A138" s="86" t="s">
        <v>1268</v>
      </c>
      <c r="B138" s="42" t="s">
        <v>1854</v>
      </c>
      <c r="C138" s="42" t="s">
        <v>1855</v>
      </c>
      <c r="D138" s="30">
        <v>12.2</v>
      </c>
      <c r="E138" s="30"/>
      <c r="F138" s="30"/>
      <c r="G138" s="44"/>
      <c r="H138" s="44"/>
    </row>
    <row r="139" spans="1:8" s="35" customFormat="1">
      <c r="A139" s="86" t="s">
        <v>1269</v>
      </c>
      <c r="B139" s="42" t="s">
        <v>1856</v>
      </c>
      <c r="C139" s="42" t="s">
        <v>1857</v>
      </c>
      <c r="D139" s="30">
        <v>6.09</v>
      </c>
      <c r="E139" s="30"/>
      <c r="F139" s="30"/>
      <c r="G139" s="44" t="s">
        <v>5048</v>
      </c>
      <c r="H139" s="44"/>
    </row>
    <row r="140" spans="1:8" s="35" customFormat="1">
      <c r="A140" s="86" t="s">
        <v>1270</v>
      </c>
      <c r="B140" s="42" t="s">
        <v>1858</v>
      </c>
      <c r="C140" s="42" t="s">
        <v>1859</v>
      </c>
      <c r="D140" s="30">
        <v>11.1</v>
      </c>
      <c r="E140" s="30"/>
      <c r="F140" s="30"/>
      <c r="G140" s="44"/>
      <c r="H140" s="44"/>
    </row>
    <row r="141" spans="1:8" s="35" customFormat="1">
      <c r="A141" s="86" t="s">
        <v>1271</v>
      </c>
      <c r="B141" s="42" t="s">
        <v>1858</v>
      </c>
      <c r="C141" s="42" t="s">
        <v>1860</v>
      </c>
      <c r="D141" s="30"/>
      <c r="E141" s="30">
        <v>29.56</v>
      </c>
      <c r="F141" s="30"/>
      <c r="G141" s="44"/>
      <c r="H141" s="44"/>
    </row>
    <row r="142" spans="1:8" s="35" customFormat="1">
      <c r="A142" s="86" t="s">
        <v>1272</v>
      </c>
      <c r="B142" s="42" t="s">
        <v>1860</v>
      </c>
      <c r="C142" s="42" t="s">
        <v>1861</v>
      </c>
      <c r="D142" s="30"/>
      <c r="E142" s="30">
        <v>27.79</v>
      </c>
      <c r="F142" s="30"/>
      <c r="G142" s="44"/>
      <c r="H142" s="44"/>
    </row>
    <row r="143" spans="1:8" s="35" customFormat="1">
      <c r="A143" s="86" t="s">
        <v>1273</v>
      </c>
      <c r="B143" s="42" t="s">
        <v>1862</v>
      </c>
      <c r="C143" s="42" t="s">
        <v>1863</v>
      </c>
      <c r="D143" s="30"/>
      <c r="E143" s="30">
        <v>21.07</v>
      </c>
      <c r="F143" s="30"/>
      <c r="G143" s="44"/>
      <c r="H143" s="44"/>
    </row>
    <row r="144" spans="1:8" s="35" customFormat="1">
      <c r="A144" s="86" t="s">
        <v>1274</v>
      </c>
      <c r="B144" s="42" t="s">
        <v>1864</v>
      </c>
      <c r="C144" s="42" t="s">
        <v>1865</v>
      </c>
      <c r="D144" s="30"/>
      <c r="E144" s="30">
        <v>17.899999999999999</v>
      </c>
      <c r="F144" s="30"/>
      <c r="G144" s="44"/>
      <c r="H144" s="44"/>
    </row>
    <row r="145" spans="1:8" s="35" customFormat="1">
      <c r="A145" s="86" t="s">
        <v>1275</v>
      </c>
      <c r="B145" s="42" t="s">
        <v>1865</v>
      </c>
      <c r="C145" s="42" t="s">
        <v>1866</v>
      </c>
      <c r="D145" s="30"/>
      <c r="E145" s="30">
        <v>14.6</v>
      </c>
      <c r="F145" s="30"/>
      <c r="G145" s="44"/>
      <c r="H145" s="44"/>
    </row>
    <row r="146" spans="1:8" s="35" customFormat="1">
      <c r="A146" s="86" t="s">
        <v>1276</v>
      </c>
      <c r="B146" s="42" t="s">
        <v>1867</v>
      </c>
      <c r="C146" s="42" t="s">
        <v>1868</v>
      </c>
      <c r="D146" s="30">
        <v>6.45</v>
      </c>
      <c r="E146" s="30"/>
      <c r="F146" s="30"/>
      <c r="G146" s="44"/>
      <c r="H146" s="44"/>
    </row>
    <row r="147" spans="1:8" s="35" customFormat="1">
      <c r="A147" s="86" t="s">
        <v>1277</v>
      </c>
      <c r="B147" s="42" t="s">
        <v>1869</v>
      </c>
      <c r="C147" s="42" t="s">
        <v>1870</v>
      </c>
      <c r="D147" s="30"/>
      <c r="E147" s="30">
        <v>19.28</v>
      </c>
      <c r="F147" s="30"/>
      <c r="G147" s="44"/>
      <c r="H147" s="44"/>
    </row>
    <row r="148" spans="1:8" s="35" customFormat="1">
      <c r="A148" s="86" t="s">
        <v>1278</v>
      </c>
      <c r="B148" s="42" t="s">
        <v>1871</v>
      </c>
      <c r="C148" s="42" t="s">
        <v>1872</v>
      </c>
      <c r="D148" s="30">
        <v>2.09</v>
      </c>
      <c r="E148" s="30"/>
      <c r="F148" s="30"/>
      <c r="G148" s="44"/>
      <c r="H148" s="44"/>
    </row>
    <row r="149" spans="1:8" s="35" customFormat="1">
      <c r="A149" s="86" t="s">
        <v>1279</v>
      </c>
      <c r="B149" s="42" t="s">
        <v>1873</v>
      </c>
      <c r="C149" s="42" t="s">
        <v>1874</v>
      </c>
      <c r="D149" s="30">
        <v>3.55</v>
      </c>
      <c r="E149" s="30"/>
      <c r="F149" s="30"/>
      <c r="G149" s="44"/>
      <c r="H149" s="44"/>
    </row>
    <row r="150" spans="1:8" s="35" customFormat="1">
      <c r="A150" s="86" t="s">
        <v>1280</v>
      </c>
      <c r="B150" s="42" t="s">
        <v>1875</v>
      </c>
      <c r="C150" s="42" t="s">
        <v>1876</v>
      </c>
      <c r="D150" s="30">
        <v>5.64</v>
      </c>
      <c r="E150" s="30"/>
      <c r="F150" s="30"/>
      <c r="G150" s="44"/>
      <c r="H150" s="44"/>
    </row>
    <row r="151" spans="1:8" s="35" customFormat="1">
      <c r="A151" s="86" t="s">
        <v>1281</v>
      </c>
      <c r="B151" s="42" t="s">
        <v>1877</v>
      </c>
      <c r="C151" s="42" t="s">
        <v>2942</v>
      </c>
      <c r="D151" s="30">
        <v>9.43</v>
      </c>
      <c r="E151" s="30"/>
      <c r="F151" s="30"/>
      <c r="G151" s="44"/>
      <c r="H151" s="44"/>
    </row>
    <row r="152" spans="1:8" s="35" customFormat="1">
      <c r="A152" s="86" t="s">
        <v>1282</v>
      </c>
      <c r="B152" s="42" t="s">
        <v>1878</v>
      </c>
      <c r="C152" s="42" t="s">
        <v>1879</v>
      </c>
      <c r="D152" s="30">
        <v>4.66</v>
      </c>
      <c r="E152" s="30"/>
      <c r="F152" s="30"/>
      <c r="G152" s="44"/>
      <c r="H152" s="44"/>
    </row>
    <row r="153" spans="1:8" s="35" customFormat="1">
      <c r="A153" s="86" t="s">
        <v>1283</v>
      </c>
      <c r="B153" s="42" t="s">
        <v>1880</v>
      </c>
      <c r="C153" s="42" t="s">
        <v>1881</v>
      </c>
      <c r="D153" s="30">
        <v>3.99</v>
      </c>
      <c r="E153" s="30"/>
      <c r="F153" s="30"/>
      <c r="G153" s="44"/>
      <c r="H153" s="44"/>
    </row>
    <row r="154" spans="1:8" s="35" customFormat="1">
      <c r="A154" s="86" t="s">
        <v>1284</v>
      </c>
      <c r="B154" s="42" t="s">
        <v>1882</v>
      </c>
      <c r="C154" s="42" t="s">
        <v>1882</v>
      </c>
      <c r="D154" s="30">
        <v>3.86</v>
      </c>
      <c r="E154" s="30"/>
      <c r="F154" s="30"/>
      <c r="G154" s="44"/>
      <c r="H154" s="44"/>
    </row>
    <row r="155" spans="1:8" s="35" customFormat="1">
      <c r="A155" s="86" t="s">
        <v>1285</v>
      </c>
      <c r="B155" s="42" t="s">
        <v>1883</v>
      </c>
      <c r="C155" s="42" t="s">
        <v>1884</v>
      </c>
      <c r="D155" s="30">
        <v>3.42</v>
      </c>
      <c r="E155" s="30"/>
      <c r="F155" s="30"/>
      <c r="G155" s="44"/>
      <c r="H155" s="44"/>
    </row>
    <row r="156" spans="1:8" s="35" customFormat="1">
      <c r="A156" s="86" t="s">
        <v>1286</v>
      </c>
      <c r="B156" s="42" t="s">
        <v>1885</v>
      </c>
      <c r="C156" s="42" t="s">
        <v>1886</v>
      </c>
      <c r="D156" s="30">
        <v>4.1100000000000003</v>
      </c>
      <c r="E156" s="30"/>
      <c r="F156" s="30"/>
      <c r="G156" s="44"/>
      <c r="H156" s="44"/>
    </row>
    <row r="157" spans="1:8" s="35" customFormat="1">
      <c r="A157" s="86" t="s">
        <v>1287</v>
      </c>
      <c r="B157" s="42" t="s">
        <v>1887</v>
      </c>
      <c r="C157" s="42" t="s">
        <v>1888</v>
      </c>
      <c r="D157" s="30">
        <v>7.84</v>
      </c>
      <c r="E157" s="30"/>
      <c r="F157" s="30"/>
      <c r="G157" s="44"/>
      <c r="H157" s="44"/>
    </row>
    <row r="158" spans="1:8" s="35" customFormat="1">
      <c r="A158" s="86" t="s">
        <v>1288</v>
      </c>
      <c r="B158" s="42" t="s">
        <v>1889</v>
      </c>
      <c r="C158" s="42" t="s">
        <v>1890</v>
      </c>
      <c r="D158" s="30">
        <v>6.98</v>
      </c>
      <c r="E158" s="30"/>
      <c r="F158" s="30"/>
      <c r="G158" s="44"/>
      <c r="H158" s="44"/>
    </row>
    <row r="159" spans="1:8" s="35" customFormat="1">
      <c r="A159" s="86" t="s">
        <v>1289</v>
      </c>
      <c r="B159" s="42" t="s">
        <v>1891</v>
      </c>
      <c r="C159" s="42" t="s">
        <v>1892</v>
      </c>
      <c r="D159" s="30">
        <v>3.54</v>
      </c>
      <c r="E159" s="30"/>
      <c r="F159" s="30"/>
      <c r="G159" s="44"/>
      <c r="H159" s="44"/>
    </row>
    <row r="160" spans="1:8" s="35" customFormat="1">
      <c r="A160" s="86" t="s">
        <v>1290</v>
      </c>
      <c r="B160" s="42" t="s">
        <v>1893</v>
      </c>
      <c r="C160" s="42" t="s">
        <v>1894</v>
      </c>
      <c r="D160" s="30">
        <v>3.45</v>
      </c>
      <c r="E160" s="30"/>
      <c r="F160" s="30"/>
      <c r="G160" s="44"/>
      <c r="H160" s="44"/>
    </row>
    <row r="161" spans="1:8" s="35" customFormat="1">
      <c r="A161" s="86" t="s">
        <v>1291</v>
      </c>
      <c r="B161" s="42" t="s">
        <v>1895</v>
      </c>
      <c r="C161" s="42" t="s">
        <v>1896</v>
      </c>
      <c r="D161" s="30">
        <v>4.2699999999999996</v>
      </c>
      <c r="E161" s="30"/>
      <c r="F161" s="30"/>
      <c r="G161" s="44"/>
      <c r="H161" s="44"/>
    </row>
    <row r="162" spans="1:8" s="35" customFormat="1">
      <c r="A162" s="86" t="s">
        <v>1292</v>
      </c>
      <c r="B162" s="42" t="s">
        <v>1897</v>
      </c>
      <c r="C162" s="42" t="s">
        <v>1898</v>
      </c>
      <c r="D162" s="30">
        <v>11.2</v>
      </c>
      <c r="E162" s="30"/>
      <c r="F162" s="30"/>
      <c r="G162" s="44"/>
      <c r="H162" s="44"/>
    </row>
    <row r="163" spans="1:8" s="35" customFormat="1">
      <c r="A163" s="86" t="s">
        <v>1293</v>
      </c>
      <c r="B163" s="42" t="s">
        <v>1898</v>
      </c>
      <c r="C163" s="42" t="s">
        <v>1899</v>
      </c>
      <c r="D163" s="30">
        <v>10.35</v>
      </c>
      <c r="E163" s="30"/>
      <c r="F163" s="30"/>
      <c r="G163" s="44"/>
      <c r="H163" s="44"/>
    </row>
    <row r="164" spans="1:8" s="35" customFormat="1">
      <c r="A164" s="86" t="s">
        <v>1294</v>
      </c>
      <c r="B164" s="42" t="s">
        <v>1900</v>
      </c>
      <c r="C164" s="42" t="s">
        <v>1901</v>
      </c>
      <c r="D164" s="30">
        <v>7.87</v>
      </c>
      <c r="E164" s="30"/>
      <c r="F164" s="30"/>
      <c r="G164" s="44"/>
      <c r="H164" s="44"/>
    </row>
    <row r="165" spans="1:8" s="35" customFormat="1">
      <c r="A165" s="86" t="s">
        <v>1295</v>
      </c>
      <c r="B165" s="42" t="s">
        <v>1902</v>
      </c>
      <c r="C165" s="42" t="s">
        <v>1903</v>
      </c>
      <c r="D165" s="30">
        <v>2.67</v>
      </c>
      <c r="E165" s="30"/>
      <c r="F165" s="30"/>
      <c r="G165" s="44"/>
      <c r="H165" s="44"/>
    </row>
    <row r="166" spans="1:8" s="35" customFormat="1">
      <c r="A166" s="86" t="s">
        <v>1296</v>
      </c>
      <c r="B166" s="42" t="s">
        <v>1904</v>
      </c>
      <c r="C166" s="42" t="s">
        <v>1905</v>
      </c>
      <c r="D166" s="30">
        <v>5.61</v>
      </c>
      <c r="E166" s="30"/>
      <c r="F166" s="30"/>
      <c r="G166" s="44"/>
      <c r="H166" s="44"/>
    </row>
    <row r="167" spans="1:8" s="35" customFormat="1">
      <c r="A167" s="86" t="s">
        <v>1297</v>
      </c>
      <c r="B167" s="42" t="s">
        <v>1906</v>
      </c>
      <c r="C167" s="42" t="s">
        <v>1907</v>
      </c>
      <c r="D167" s="30">
        <v>3.08</v>
      </c>
      <c r="E167" s="30"/>
      <c r="F167" s="30"/>
      <c r="G167" s="44"/>
      <c r="H167" s="44"/>
    </row>
    <row r="168" spans="1:8" s="35" customFormat="1">
      <c r="A168" s="86" t="s">
        <v>1298</v>
      </c>
      <c r="B168" s="42" t="s">
        <v>1908</v>
      </c>
      <c r="C168" s="42" t="s">
        <v>1909</v>
      </c>
      <c r="D168" s="30">
        <v>4.0599999999999996</v>
      </c>
      <c r="E168" s="30"/>
      <c r="F168" s="30"/>
      <c r="G168" s="44"/>
      <c r="H168" s="44"/>
    </row>
    <row r="169" spans="1:8" s="35" customFormat="1">
      <c r="A169" s="86" t="s">
        <v>1299</v>
      </c>
      <c r="B169" s="42" t="s">
        <v>1910</v>
      </c>
      <c r="C169" s="42" t="s">
        <v>1911</v>
      </c>
      <c r="D169" s="30">
        <v>5.54</v>
      </c>
      <c r="E169" s="30"/>
      <c r="F169" s="30"/>
      <c r="G169" s="44"/>
      <c r="H169" s="44"/>
    </row>
    <row r="170" spans="1:8" s="35" customFormat="1">
      <c r="A170" s="86" t="s">
        <v>1300</v>
      </c>
      <c r="B170" s="42" t="s">
        <v>1912</v>
      </c>
      <c r="C170" s="42" t="s">
        <v>1913</v>
      </c>
      <c r="D170" s="30">
        <v>5.75</v>
      </c>
      <c r="E170" s="30"/>
      <c r="F170" s="30"/>
      <c r="G170" s="44"/>
      <c r="H170" s="44"/>
    </row>
    <row r="171" spans="1:8" s="35" customFormat="1">
      <c r="A171" s="86" t="s">
        <v>1301</v>
      </c>
      <c r="B171" s="42" t="s">
        <v>1914</v>
      </c>
      <c r="C171" s="42" t="s">
        <v>1915</v>
      </c>
      <c r="D171" s="30">
        <v>7.2</v>
      </c>
      <c r="E171" s="30"/>
      <c r="F171" s="30"/>
      <c r="G171" s="44"/>
      <c r="H171" s="44"/>
    </row>
    <row r="172" spans="1:8" s="35" customFormat="1">
      <c r="A172" s="86" t="s">
        <v>1302</v>
      </c>
      <c r="B172" s="42" t="s">
        <v>1916</v>
      </c>
      <c r="C172" s="42" t="s">
        <v>1917</v>
      </c>
      <c r="D172" s="30">
        <v>16.91</v>
      </c>
      <c r="E172" s="30"/>
      <c r="F172" s="30"/>
      <c r="G172" s="44"/>
      <c r="H172" s="44"/>
    </row>
    <row r="173" spans="1:8" s="35" customFormat="1">
      <c r="A173" s="86" t="s">
        <v>1303</v>
      </c>
      <c r="B173" s="42" t="s">
        <v>1918</v>
      </c>
      <c r="C173" s="42" t="s">
        <v>1919</v>
      </c>
      <c r="D173" s="30">
        <v>9.75</v>
      </c>
      <c r="E173" s="30"/>
      <c r="F173" s="30"/>
      <c r="G173" s="44"/>
      <c r="H173" s="44"/>
    </row>
    <row r="174" spans="1:8" s="35" customFormat="1">
      <c r="A174" s="86" t="s">
        <v>1304</v>
      </c>
      <c r="B174" s="42" t="s">
        <v>1920</v>
      </c>
      <c r="C174" s="42" t="s">
        <v>1921</v>
      </c>
      <c r="D174" s="30">
        <v>10.06</v>
      </c>
      <c r="E174" s="30"/>
      <c r="F174" s="30"/>
      <c r="G174" s="44"/>
      <c r="H174" s="44"/>
    </row>
    <row r="175" spans="1:8" s="35" customFormat="1">
      <c r="A175" s="86" t="s">
        <v>1305</v>
      </c>
      <c r="B175" s="42" t="s">
        <v>2920</v>
      </c>
      <c r="C175" s="42" t="s">
        <v>1922</v>
      </c>
      <c r="D175" s="30">
        <v>8.8000000000000007</v>
      </c>
      <c r="E175" s="30"/>
      <c r="F175" s="30"/>
      <c r="G175" s="44"/>
      <c r="H175" s="44"/>
    </row>
    <row r="176" spans="1:8" s="35" customFormat="1">
      <c r="A176" s="86" t="s">
        <v>1306</v>
      </c>
      <c r="B176" s="42" t="s">
        <v>1923</v>
      </c>
      <c r="C176" s="42" t="s">
        <v>1924</v>
      </c>
      <c r="D176" s="30">
        <v>4.93</v>
      </c>
      <c r="E176" s="30"/>
      <c r="F176" s="30"/>
      <c r="G176" s="44"/>
      <c r="H176" s="44"/>
    </row>
    <row r="177" spans="1:8" s="35" customFormat="1">
      <c r="A177" s="86" t="s">
        <v>1307</v>
      </c>
      <c r="B177" s="42" t="s">
        <v>1925</v>
      </c>
      <c r="C177" s="42" t="s">
        <v>1926</v>
      </c>
      <c r="D177" s="30">
        <v>10.9</v>
      </c>
      <c r="E177" s="30"/>
      <c r="F177" s="30"/>
      <c r="G177" s="44"/>
      <c r="H177" s="44"/>
    </row>
    <row r="178" spans="1:8" s="35" customFormat="1">
      <c r="A178" s="86" t="s">
        <v>1308</v>
      </c>
      <c r="B178" s="42" t="s">
        <v>1927</v>
      </c>
      <c r="C178" s="42" t="s">
        <v>1928</v>
      </c>
      <c r="D178" s="30">
        <v>5.0599999999999996</v>
      </c>
      <c r="E178" s="30"/>
      <c r="F178" s="30"/>
      <c r="G178" s="44"/>
      <c r="H178" s="44"/>
    </row>
    <row r="179" spans="1:8" s="35" customFormat="1">
      <c r="A179" s="86" t="s">
        <v>1309</v>
      </c>
      <c r="B179" s="42" t="s">
        <v>1929</v>
      </c>
      <c r="C179" s="42" t="s">
        <v>1930</v>
      </c>
      <c r="D179" s="30">
        <v>1.69</v>
      </c>
      <c r="E179" s="30"/>
      <c r="F179" s="30"/>
      <c r="G179" s="44"/>
      <c r="H179" s="44"/>
    </row>
    <row r="180" spans="1:8" s="35" customFormat="1">
      <c r="A180" s="86" t="s">
        <v>1310</v>
      </c>
      <c r="B180" s="42" t="s">
        <v>1931</v>
      </c>
      <c r="C180" s="42" t="s">
        <v>1932</v>
      </c>
      <c r="D180" s="30">
        <v>1.63</v>
      </c>
      <c r="E180" s="30"/>
      <c r="F180" s="30"/>
      <c r="G180" s="44"/>
      <c r="H180" s="44"/>
    </row>
    <row r="181" spans="1:8" s="35" customFormat="1">
      <c r="A181" s="86" t="s">
        <v>1311</v>
      </c>
      <c r="B181" s="42" t="s">
        <v>1933</v>
      </c>
      <c r="C181" s="42" t="s">
        <v>1934</v>
      </c>
      <c r="D181" s="30">
        <v>9.3000000000000007</v>
      </c>
      <c r="E181" s="30"/>
      <c r="F181" s="30"/>
      <c r="G181" s="44"/>
      <c r="H181" s="44"/>
    </row>
    <row r="182" spans="1:8" s="35" customFormat="1">
      <c r="A182" s="86" t="s">
        <v>1312</v>
      </c>
      <c r="B182" s="42" t="s">
        <v>1935</v>
      </c>
      <c r="C182" s="42" t="s">
        <v>1936</v>
      </c>
      <c r="D182" s="30">
        <v>8.86</v>
      </c>
      <c r="E182" s="30"/>
      <c r="F182" s="30"/>
      <c r="G182" s="44"/>
      <c r="H182" s="44"/>
    </row>
    <row r="183" spans="1:8" s="35" customFormat="1">
      <c r="A183" s="86" t="s">
        <v>1313</v>
      </c>
      <c r="B183" s="42" t="s">
        <v>1937</v>
      </c>
      <c r="C183" s="42" t="s">
        <v>1938</v>
      </c>
      <c r="D183" s="30">
        <v>2.4</v>
      </c>
      <c r="E183" s="30"/>
      <c r="F183" s="30"/>
      <c r="G183" s="44"/>
      <c r="H183" s="44"/>
    </row>
    <row r="184" spans="1:8" s="35" customFormat="1">
      <c r="A184" s="86" t="s">
        <v>1314</v>
      </c>
      <c r="B184" s="42" t="s">
        <v>1939</v>
      </c>
      <c r="C184" s="42" t="s">
        <v>1940</v>
      </c>
      <c r="D184" s="30">
        <v>7.72</v>
      </c>
      <c r="E184" s="30"/>
      <c r="F184" s="30"/>
      <c r="G184" s="44"/>
      <c r="H184" s="44"/>
    </row>
    <row r="185" spans="1:8" s="35" customFormat="1">
      <c r="A185" s="86" t="s">
        <v>1315</v>
      </c>
      <c r="B185" s="42" t="s">
        <v>1941</v>
      </c>
      <c r="C185" s="42" t="s">
        <v>1942</v>
      </c>
      <c r="D185" s="30">
        <v>6.96</v>
      </c>
      <c r="E185" s="30"/>
      <c r="F185" s="30"/>
      <c r="G185" s="44"/>
      <c r="H185" s="44"/>
    </row>
    <row r="186" spans="1:8" s="35" customFormat="1">
      <c r="A186" s="86" t="s">
        <v>1316</v>
      </c>
      <c r="B186" s="42" t="s">
        <v>1943</v>
      </c>
      <c r="C186" s="42" t="s">
        <v>1944</v>
      </c>
      <c r="D186" s="30">
        <v>4.4800000000000004</v>
      </c>
      <c r="E186" s="30"/>
      <c r="F186" s="30"/>
      <c r="G186" s="44"/>
      <c r="H186" s="44"/>
    </row>
    <row r="187" spans="1:8" s="35" customFormat="1">
      <c r="A187" s="86" t="s">
        <v>1317</v>
      </c>
      <c r="B187" s="42" t="s">
        <v>1945</v>
      </c>
      <c r="C187" s="42" t="s">
        <v>1946</v>
      </c>
      <c r="D187" s="30">
        <v>8.36</v>
      </c>
      <c r="E187" s="30"/>
      <c r="F187" s="30"/>
      <c r="G187" s="44"/>
      <c r="H187" s="44"/>
    </row>
    <row r="188" spans="1:8" s="35" customFormat="1">
      <c r="A188" s="86" t="s">
        <v>1318</v>
      </c>
      <c r="B188" s="42" t="s">
        <v>1947</v>
      </c>
      <c r="C188" s="42" t="s">
        <v>1948</v>
      </c>
      <c r="D188" s="30">
        <v>4.5199999999999996</v>
      </c>
      <c r="E188" s="30"/>
      <c r="F188" s="30"/>
      <c r="G188" s="44"/>
      <c r="H188" s="44"/>
    </row>
    <row r="189" spans="1:8" s="35" customFormat="1">
      <c r="A189" s="86" t="s">
        <v>1319</v>
      </c>
      <c r="B189" s="42" t="s">
        <v>1949</v>
      </c>
      <c r="C189" s="42" t="s">
        <v>1950</v>
      </c>
      <c r="D189" s="30">
        <v>7.03</v>
      </c>
      <c r="E189" s="30"/>
      <c r="F189" s="30"/>
      <c r="G189" s="44"/>
      <c r="H189" s="44"/>
    </row>
    <row r="190" spans="1:8" s="35" customFormat="1">
      <c r="A190" s="86" t="s">
        <v>1320</v>
      </c>
      <c r="B190" s="42" t="s">
        <v>1951</v>
      </c>
      <c r="C190" s="42" t="s">
        <v>1952</v>
      </c>
      <c r="D190" s="30">
        <v>10.86</v>
      </c>
      <c r="E190" s="30"/>
      <c r="F190" s="30"/>
      <c r="G190" s="44"/>
      <c r="H190" s="44"/>
    </row>
    <row r="191" spans="1:8" s="35" customFormat="1">
      <c r="A191" s="86" t="s">
        <v>1321</v>
      </c>
      <c r="B191" s="42" t="s">
        <v>1953</v>
      </c>
      <c r="C191" s="42" t="s">
        <v>1954</v>
      </c>
      <c r="D191" s="30">
        <v>3.62</v>
      </c>
      <c r="E191" s="30"/>
      <c r="F191" s="30"/>
      <c r="G191" s="44"/>
      <c r="H191" s="44"/>
    </row>
    <row r="192" spans="1:8" s="35" customFormat="1">
      <c r="A192" s="86" t="s">
        <v>1322</v>
      </c>
      <c r="B192" s="42" t="s">
        <v>1951</v>
      </c>
      <c r="C192" s="42" t="s">
        <v>1952</v>
      </c>
      <c r="D192" s="30">
        <v>6.6</v>
      </c>
      <c r="E192" s="30"/>
      <c r="F192" s="30"/>
      <c r="G192" s="44"/>
      <c r="H192" s="44"/>
    </row>
    <row r="193" spans="1:8" s="35" customFormat="1">
      <c r="A193" s="86" t="s">
        <v>1323</v>
      </c>
      <c r="B193" s="42" t="s">
        <v>1955</v>
      </c>
      <c r="C193" s="42" t="s">
        <v>1956</v>
      </c>
      <c r="D193" s="30">
        <v>6.11</v>
      </c>
      <c r="E193" s="30"/>
      <c r="F193" s="30"/>
      <c r="G193" s="44"/>
      <c r="H193" s="44"/>
    </row>
    <row r="194" spans="1:8" s="35" customFormat="1">
      <c r="A194" s="86" t="s">
        <v>1324</v>
      </c>
      <c r="B194" s="42" t="s">
        <v>1957</v>
      </c>
      <c r="C194" s="42" t="s">
        <v>1958</v>
      </c>
      <c r="D194" s="30">
        <v>9</v>
      </c>
      <c r="E194" s="30"/>
      <c r="F194" s="30"/>
      <c r="G194" s="44"/>
      <c r="H194" s="44"/>
    </row>
    <row r="195" spans="1:8" s="35" customFormat="1">
      <c r="A195" s="86" t="s">
        <v>1325</v>
      </c>
      <c r="B195" s="42" t="s">
        <v>1959</v>
      </c>
      <c r="C195" s="42" t="s">
        <v>1960</v>
      </c>
      <c r="D195" s="30">
        <v>7.88</v>
      </c>
      <c r="E195" s="30"/>
      <c r="F195" s="30"/>
      <c r="G195" s="44"/>
      <c r="H195" s="44"/>
    </row>
    <row r="196" spans="1:8" s="35" customFormat="1">
      <c r="A196" s="86" t="s">
        <v>1326</v>
      </c>
      <c r="B196" s="42" t="s">
        <v>1961</v>
      </c>
      <c r="C196" s="42" t="s">
        <v>1962</v>
      </c>
      <c r="D196" s="30">
        <v>5.29</v>
      </c>
      <c r="E196" s="30"/>
      <c r="F196" s="30"/>
      <c r="G196" s="44"/>
      <c r="H196" s="44"/>
    </row>
    <row r="197" spans="1:8" s="35" customFormat="1">
      <c r="A197" s="86" t="s">
        <v>1327</v>
      </c>
      <c r="B197" s="42" t="s">
        <v>1962</v>
      </c>
      <c r="C197" s="42" t="s">
        <v>1963</v>
      </c>
      <c r="D197" s="30">
        <v>5.19</v>
      </c>
      <c r="E197" s="30"/>
      <c r="F197" s="30"/>
      <c r="G197" s="44"/>
      <c r="H197" s="44"/>
    </row>
    <row r="198" spans="1:8" s="35" customFormat="1">
      <c r="A198" s="86" t="s">
        <v>1328</v>
      </c>
      <c r="B198" s="42" t="s">
        <v>1964</v>
      </c>
      <c r="C198" s="42" t="s">
        <v>1965</v>
      </c>
      <c r="D198" s="30">
        <v>1.99</v>
      </c>
      <c r="E198" s="30"/>
      <c r="F198" s="30"/>
      <c r="G198" s="44"/>
      <c r="H198" s="44"/>
    </row>
    <row r="199" spans="1:8" s="35" customFormat="1">
      <c r="A199" s="86" t="s">
        <v>1329</v>
      </c>
      <c r="B199" s="42" t="s">
        <v>1966</v>
      </c>
      <c r="C199" s="42" t="s">
        <v>1967</v>
      </c>
      <c r="D199" s="30">
        <v>5</v>
      </c>
      <c r="E199" s="30"/>
      <c r="F199" s="30"/>
      <c r="G199" s="44"/>
      <c r="H199" s="44"/>
    </row>
    <row r="200" spans="1:8" s="35" customFormat="1">
      <c r="A200" s="86" t="s">
        <v>1330</v>
      </c>
      <c r="B200" s="42" t="s">
        <v>1968</v>
      </c>
      <c r="C200" s="42" t="s">
        <v>1969</v>
      </c>
      <c r="D200" s="30">
        <v>6.69</v>
      </c>
      <c r="E200" s="30"/>
      <c r="F200" s="30"/>
      <c r="G200" s="44"/>
      <c r="H200" s="44"/>
    </row>
    <row r="201" spans="1:8" s="35" customFormat="1">
      <c r="A201" s="86" t="s">
        <v>1331</v>
      </c>
      <c r="B201" s="42" t="s">
        <v>1970</v>
      </c>
      <c r="C201" s="42" t="s">
        <v>1971</v>
      </c>
      <c r="D201" s="30">
        <v>5.13</v>
      </c>
      <c r="E201" s="30"/>
      <c r="F201" s="30"/>
      <c r="G201" s="44"/>
      <c r="H201" s="44"/>
    </row>
    <row r="202" spans="1:8" s="35" customFormat="1">
      <c r="A202" s="86" t="s">
        <v>1332</v>
      </c>
      <c r="B202" s="42" t="s">
        <v>1972</v>
      </c>
      <c r="C202" s="42" t="s">
        <v>1973</v>
      </c>
      <c r="D202" s="30">
        <v>7.9</v>
      </c>
      <c r="E202" s="30"/>
      <c r="F202" s="30"/>
      <c r="G202" s="44"/>
      <c r="H202" s="44"/>
    </row>
    <row r="203" spans="1:8" s="35" customFormat="1">
      <c r="A203" s="86" t="s">
        <v>1333</v>
      </c>
      <c r="B203" s="42" t="s">
        <v>1974</v>
      </c>
      <c r="C203" s="42" t="s">
        <v>1975</v>
      </c>
      <c r="D203" s="30">
        <v>3.45</v>
      </c>
      <c r="E203" s="30"/>
      <c r="F203" s="30"/>
      <c r="G203" s="44"/>
      <c r="H203" s="44"/>
    </row>
    <row r="204" spans="1:8" s="35" customFormat="1">
      <c r="A204" s="86" t="s">
        <v>1334</v>
      </c>
      <c r="B204" s="42" t="s">
        <v>1976</v>
      </c>
      <c r="C204" s="42" t="s">
        <v>1977</v>
      </c>
      <c r="D204" s="30">
        <v>1.92</v>
      </c>
      <c r="E204" s="30"/>
      <c r="F204" s="30"/>
      <c r="G204" s="44"/>
      <c r="H204" s="44"/>
    </row>
    <row r="205" spans="1:8" s="35" customFormat="1">
      <c r="A205" s="86" t="s">
        <v>1335</v>
      </c>
      <c r="B205" s="42" t="s">
        <v>1978</v>
      </c>
      <c r="C205" s="42" t="s">
        <v>1979</v>
      </c>
      <c r="D205" s="30">
        <v>4.97</v>
      </c>
      <c r="E205" s="30"/>
      <c r="F205" s="30"/>
      <c r="G205" s="44"/>
      <c r="H205" s="44"/>
    </row>
    <row r="206" spans="1:8" s="35" customFormat="1">
      <c r="A206" s="86" t="s">
        <v>1336</v>
      </c>
      <c r="B206" s="42" t="s">
        <v>1980</v>
      </c>
      <c r="C206" s="42" t="s">
        <v>1981</v>
      </c>
      <c r="D206" s="30">
        <v>5.54</v>
      </c>
      <c r="E206" s="30"/>
      <c r="F206" s="30"/>
      <c r="G206" s="44"/>
      <c r="H206" s="44"/>
    </row>
    <row r="207" spans="1:8" s="35" customFormat="1">
      <c r="A207" s="86" t="s">
        <v>1337</v>
      </c>
      <c r="B207" s="42" t="s">
        <v>1981</v>
      </c>
      <c r="C207" s="42" t="s">
        <v>1982</v>
      </c>
      <c r="D207" s="30">
        <v>0.5</v>
      </c>
      <c r="E207" s="30"/>
      <c r="F207" s="30"/>
      <c r="G207" s="44"/>
      <c r="H207" s="44"/>
    </row>
    <row r="208" spans="1:8" s="35" customFormat="1">
      <c r="A208" s="86" t="s">
        <v>1338</v>
      </c>
      <c r="B208" s="42" t="s">
        <v>1983</v>
      </c>
      <c r="C208" s="42" t="s">
        <v>1984</v>
      </c>
      <c r="D208" s="30">
        <v>5.21</v>
      </c>
      <c r="E208" s="30"/>
      <c r="F208" s="30"/>
      <c r="G208" s="44"/>
      <c r="H208" s="44"/>
    </row>
    <row r="209" spans="1:8" s="35" customFormat="1">
      <c r="A209" s="86" t="s">
        <v>1339</v>
      </c>
      <c r="B209" s="42" t="s">
        <v>1985</v>
      </c>
      <c r="C209" s="42" t="s">
        <v>1986</v>
      </c>
      <c r="D209" s="30">
        <v>0.65</v>
      </c>
      <c r="E209" s="30"/>
      <c r="F209" s="30"/>
      <c r="G209" s="44"/>
      <c r="H209" s="44"/>
    </row>
    <row r="210" spans="1:8" s="35" customFormat="1">
      <c r="A210" s="86" t="s">
        <v>1340</v>
      </c>
      <c r="B210" s="42" t="s">
        <v>1987</v>
      </c>
      <c r="C210" s="42" t="s">
        <v>1988</v>
      </c>
      <c r="D210" s="30">
        <v>3.97</v>
      </c>
      <c r="E210" s="30"/>
      <c r="F210" s="30"/>
      <c r="G210" s="44"/>
      <c r="H210" s="44"/>
    </row>
    <row r="211" spans="1:8" s="35" customFormat="1">
      <c r="A211" s="86" t="s">
        <v>1341</v>
      </c>
      <c r="B211" s="42" t="s">
        <v>1989</v>
      </c>
      <c r="C211" s="42" t="s">
        <v>1990</v>
      </c>
      <c r="D211" s="30">
        <v>1.37</v>
      </c>
      <c r="E211" s="30"/>
      <c r="F211" s="30"/>
      <c r="G211" s="44"/>
      <c r="H211" s="44"/>
    </row>
    <row r="212" spans="1:8" s="35" customFormat="1">
      <c r="A212" s="86" t="s">
        <v>1342</v>
      </c>
      <c r="B212" s="42" t="s">
        <v>1991</v>
      </c>
      <c r="C212" s="42" t="s">
        <v>1992</v>
      </c>
      <c r="D212" s="30">
        <v>3.05</v>
      </c>
      <c r="E212" s="30"/>
      <c r="F212" s="30"/>
      <c r="G212" s="44"/>
      <c r="H212" s="44"/>
    </row>
    <row r="213" spans="1:8" s="35" customFormat="1">
      <c r="A213" s="86" t="s">
        <v>1343</v>
      </c>
      <c r="B213" s="42" t="s">
        <v>1993</v>
      </c>
      <c r="C213" s="42" t="s">
        <v>1994</v>
      </c>
      <c r="D213" s="30">
        <v>5.28</v>
      </c>
      <c r="E213" s="30"/>
      <c r="F213" s="30"/>
      <c r="G213" s="44"/>
      <c r="H213" s="44"/>
    </row>
    <row r="214" spans="1:8" s="35" customFormat="1">
      <c r="A214" s="86" t="s">
        <v>1344</v>
      </c>
      <c r="B214" s="42" t="s">
        <v>1995</v>
      </c>
      <c r="C214" s="42" t="s">
        <v>1996</v>
      </c>
      <c r="D214" s="30">
        <v>8.16</v>
      </c>
      <c r="E214" s="30"/>
      <c r="F214" s="30"/>
      <c r="G214" s="44"/>
      <c r="H214" s="44"/>
    </row>
    <row r="215" spans="1:8" s="35" customFormat="1">
      <c r="A215" s="86" t="s">
        <v>1345</v>
      </c>
      <c r="B215" s="42" t="s">
        <v>1997</v>
      </c>
      <c r="C215" s="42" t="s">
        <v>1998</v>
      </c>
      <c r="D215" s="30">
        <v>3.33</v>
      </c>
      <c r="E215" s="30"/>
      <c r="F215" s="30"/>
      <c r="G215" s="44"/>
      <c r="H215" s="44"/>
    </row>
    <row r="216" spans="1:8" s="35" customFormat="1">
      <c r="A216" s="86" t="s">
        <v>1346</v>
      </c>
      <c r="B216" s="42" t="s">
        <v>1999</v>
      </c>
      <c r="C216" s="42" t="s">
        <v>2000</v>
      </c>
      <c r="D216" s="30">
        <v>4.8</v>
      </c>
      <c r="E216" s="30"/>
      <c r="F216" s="30"/>
      <c r="G216" s="44"/>
      <c r="H216" s="44"/>
    </row>
    <row r="217" spans="1:8" s="35" customFormat="1">
      <c r="A217" s="86" t="s">
        <v>1347</v>
      </c>
      <c r="B217" s="41" t="s">
        <v>2001</v>
      </c>
      <c r="C217" s="41" t="s">
        <v>2002</v>
      </c>
      <c r="D217" s="30">
        <v>16.489999999999998</v>
      </c>
      <c r="E217" s="30"/>
      <c r="F217" s="30"/>
      <c r="G217" s="44"/>
      <c r="H217" s="44"/>
    </row>
    <row r="218" spans="1:8" s="35" customFormat="1">
      <c r="A218" s="86" t="s">
        <v>1348</v>
      </c>
      <c r="B218" s="41" t="s">
        <v>2002</v>
      </c>
      <c r="C218" s="41" t="s">
        <v>2003</v>
      </c>
      <c r="D218" s="30">
        <v>2.82</v>
      </c>
      <c r="E218" s="30"/>
      <c r="F218" s="30"/>
      <c r="G218" s="44"/>
      <c r="H218" s="44"/>
    </row>
    <row r="219" spans="1:8" s="35" customFormat="1">
      <c r="A219" s="86" t="s">
        <v>1349</v>
      </c>
      <c r="B219" s="41" t="s">
        <v>2004</v>
      </c>
      <c r="C219" s="41" t="s">
        <v>2005</v>
      </c>
      <c r="D219" s="30">
        <v>7.47</v>
      </c>
      <c r="E219" s="30"/>
      <c r="F219" s="30"/>
      <c r="G219" s="44"/>
      <c r="H219" s="44"/>
    </row>
    <row r="220" spans="1:8" s="35" customFormat="1">
      <c r="A220" s="86" t="s">
        <v>1350</v>
      </c>
      <c r="B220" s="41" t="s">
        <v>1878</v>
      </c>
      <c r="C220" s="41" t="s">
        <v>2006</v>
      </c>
      <c r="D220" s="30">
        <v>3.09</v>
      </c>
      <c r="E220" s="30"/>
      <c r="F220" s="30"/>
      <c r="G220" s="44"/>
      <c r="H220" s="44"/>
    </row>
    <row r="221" spans="1:8" s="35" customFormat="1">
      <c r="A221" s="86" t="s">
        <v>1351</v>
      </c>
      <c r="B221" s="41" t="s">
        <v>2007</v>
      </c>
      <c r="C221" s="41" t="s">
        <v>2008</v>
      </c>
      <c r="D221" s="30">
        <v>5.46</v>
      </c>
      <c r="E221" s="30"/>
      <c r="F221" s="30"/>
      <c r="G221" s="44"/>
      <c r="H221" s="44"/>
    </row>
    <row r="222" spans="1:8" s="35" customFormat="1">
      <c r="A222" s="86" t="s">
        <v>1352</v>
      </c>
      <c r="B222" s="41" t="s">
        <v>2009</v>
      </c>
      <c r="C222" s="41" t="s">
        <v>2010</v>
      </c>
      <c r="D222" s="30">
        <v>0.94</v>
      </c>
      <c r="E222" s="30"/>
      <c r="F222" s="30"/>
      <c r="G222" s="44"/>
      <c r="H222" s="44"/>
    </row>
    <row r="223" spans="1:8" s="35" customFormat="1">
      <c r="A223" s="86" t="s">
        <v>1353</v>
      </c>
      <c r="B223" s="41" t="s">
        <v>2011</v>
      </c>
      <c r="C223" s="41" t="s">
        <v>2012</v>
      </c>
      <c r="D223" s="30">
        <v>1.27</v>
      </c>
      <c r="E223" s="30"/>
      <c r="F223" s="30"/>
      <c r="G223" s="44"/>
      <c r="H223" s="44"/>
    </row>
    <row r="224" spans="1:8" s="35" customFormat="1">
      <c r="A224" s="86" t="s">
        <v>1354</v>
      </c>
      <c r="B224" s="41" t="s">
        <v>2013</v>
      </c>
      <c r="C224" s="41" t="s">
        <v>2014</v>
      </c>
      <c r="D224" s="30">
        <v>2.79</v>
      </c>
      <c r="E224" s="30"/>
      <c r="F224" s="30"/>
      <c r="G224" s="44"/>
      <c r="H224" s="44"/>
    </row>
    <row r="225" spans="1:8" s="35" customFormat="1">
      <c r="A225" s="86" t="s">
        <v>1355</v>
      </c>
      <c r="B225" s="41" t="s">
        <v>2015</v>
      </c>
      <c r="C225" s="41" t="s">
        <v>2015</v>
      </c>
      <c r="D225" s="30">
        <v>10.39</v>
      </c>
      <c r="E225" s="30"/>
      <c r="F225" s="30"/>
      <c r="G225" s="44"/>
      <c r="H225" s="44"/>
    </row>
    <row r="226" spans="1:8" s="35" customFormat="1">
      <c r="A226" s="86" t="s">
        <v>1356</v>
      </c>
      <c r="B226" s="41" t="s">
        <v>2016</v>
      </c>
      <c r="C226" s="41" t="s">
        <v>2017</v>
      </c>
      <c r="D226" s="30">
        <v>9.15</v>
      </c>
      <c r="E226" s="30"/>
      <c r="F226" s="30"/>
      <c r="G226" s="44"/>
      <c r="H226" s="44"/>
    </row>
    <row r="227" spans="1:8" s="35" customFormat="1">
      <c r="A227" s="86" t="s">
        <v>1357</v>
      </c>
      <c r="B227" s="41" t="s">
        <v>2018</v>
      </c>
      <c r="C227" s="41" t="s">
        <v>2019</v>
      </c>
      <c r="D227" s="30">
        <v>2.64</v>
      </c>
      <c r="E227" s="30"/>
      <c r="F227" s="30"/>
      <c r="G227" s="44"/>
      <c r="H227" s="44"/>
    </row>
    <row r="228" spans="1:8" s="35" customFormat="1">
      <c r="A228" s="86" t="s">
        <v>1358</v>
      </c>
      <c r="B228" s="41" t="s">
        <v>2020</v>
      </c>
      <c r="C228" s="41" t="s">
        <v>2021</v>
      </c>
      <c r="D228" s="30">
        <v>1.33</v>
      </c>
      <c r="E228" s="30"/>
      <c r="F228" s="30"/>
      <c r="G228" s="44"/>
      <c r="H228" s="44"/>
    </row>
    <row r="229" spans="1:8" s="35" customFormat="1">
      <c r="A229" s="86" t="s">
        <v>1359</v>
      </c>
      <c r="B229" s="41" t="s">
        <v>408</v>
      </c>
      <c r="C229" s="41" t="s">
        <v>2022</v>
      </c>
      <c r="D229" s="30">
        <v>1.89</v>
      </c>
      <c r="E229" s="30"/>
      <c r="F229" s="30"/>
      <c r="G229" s="44"/>
      <c r="H229" s="44"/>
    </row>
    <row r="230" spans="1:8" s="35" customFormat="1">
      <c r="A230" s="86" t="s">
        <v>1360</v>
      </c>
      <c r="B230" s="41" t="s">
        <v>2023</v>
      </c>
      <c r="C230" s="41" t="s">
        <v>2024</v>
      </c>
      <c r="D230" s="30">
        <v>6.48</v>
      </c>
      <c r="E230" s="30"/>
      <c r="F230" s="30"/>
      <c r="G230" s="44"/>
      <c r="H230" s="44"/>
    </row>
    <row r="231" spans="1:8" s="35" customFormat="1">
      <c r="A231" s="86" t="s">
        <v>1361</v>
      </c>
      <c r="B231" s="41" t="s">
        <v>2025</v>
      </c>
      <c r="C231" s="41" t="s">
        <v>2026</v>
      </c>
      <c r="D231" s="30">
        <v>4.54</v>
      </c>
      <c r="E231" s="30"/>
      <c r="F231" s="30"/>
      <c r="G231" s="44"/>
      <c r="H231" s="44"/>
    </row>
    <row r="232" spans="1:8" s="35" customFormat="1">
      <c r="A232" s="86" t="s">
        <v>1362</v>
      </c>
      <c r="B232" s="41" t="s">
        <v>2027</v>
      </c>
      <c r="C232" s="41" t="s">
        <v>2028</v>
      </c>
      <c r="D232" s="30">
        <v>4.04</v>
      </c>
      <c r="E232" s="30"/>
      <c r="F232" s="30"/>
      <c r="G232" s="44"/>
      <c r="H232" s="44"/>
    </row>
    <row r="233" spans="1:8" s="35" customFormat="1">
      <c r="A233" s="86" t="s">
        <v>1363</v>
      </c>
      <c r="B233" s="41" t="s">
        <v>2029</v>
      </c>
      <c r="C233" s="41" t="s">
        <v>2030</v>
      </c>
      <c r="D233" s="30">
        <v>12.86</v>
      </c>
      <c r="E233" s="30"/>
      <c r="F233" s="30"/>
      <c r="G233" s="44"/>
      <c r="H233" s="44"/>
    </row>
    <row r="234" spans="1:8" s="35" customFormat="1">
      <c r="A234" s="86" t="s">
        <v>1364</v>
      </c>
      <c r="B234" s="41" t="s">
        <v>2030</v>
      </c>
      <c r="C234" s="41" t="s">
        <v>2031</v>
      </c>
      <c r="D234" s="30">
        <v>2.48</v>
      </c>
      <c r="E234" s="30"/>
      <c r="F234" s="30"/>
      <c r="G234" s="44"/>
      <c r="H234" s="44"/>
    </row>
    <row r="235" spans="1:8" s="35" customFormat="1">
      <c r="A235" s="86" t="s">
        <v>1365</v>
      </c>
      <c r="B235" s="41" t="s">
        <v>2032</v>
      </c>
      <c r="C235" s="41" t="s">
        <v>2033</v>
      </c>
      <c r="D235" s="30">
        <v>4.24</v>
      </c>
      <c r="E235" s="30"/>
      <c r="F235" s="30"/>
      <c r="G235" s="44"/>
      <c r="H235" s="44"/>
    </row>
    <row r="236" spans="1:8" s="35" customFormat="1">
      <c r="A236" s="86" t="s">
        <v>1366</v>
      </c>
      <c r="B236" s="41" t="s">
        <v>2034</v>
      </c>
      <c r="C236" s="41" t="s">
        <v>2035</v>
      </c>
      <c r="D236" s="30">
        <v>11.54</v>
      </c>
      <c r="E236" s="30"/>
      <c r="F236" s="30"/>
      <c r="G236" s="44"/>
      <c r="H236" s="44"/>
    </row>
    <row r="237" spans="1:8" s="35" customFormat="1">
      <c r="A237" s="86" t="s">
        <v>1367</v>
      </c>
      <c r="B237" s="41" t="s">
        <v>2035</v>
      </c>
      <c r="C237" s="41" t="s">
        <v>2036</v>
      </c>
      <c r="D237" s="30">
        <v>1.37</v>
      </c>
      <c r="E237" s="30"/>
      <c r="F237" s="30"/>
      <c r="G237" s="44"/>
      <c r="H237" s="44"/>
    </row>
    <row r="238" spans="1:8" s="35" customFormat="1">
      <c r="A238" s="86" t="s">
        <v>2976</v>
      </c>
      <c r="B238" s="41" t="s">
        <v>2037</v>
      </c>
      <c r="C238" s="41" t="s">
        <v>2038</v>
      </c>
      <c r="D238" s="30">
        <v>5.61</v>
      </c>
      <c r="E238" s="30"/>
      <c r="F238" s="30"/>
      <c r="G238" s="44"/>
      <c r="H238" s="44"/>
    </row>
    <row r="239" spans="1:8" s="35" customFormat="1">
      <c r="A239" s="86" t="s">
        <v>2977</v>
      </c>
      <c r="B239" s="41" t="s">
        <v>2039</v>
      </c>
      <c r="C239" s="41" t="s">
        <v>2040</v>
      </c>
      <c r="D239" s="30"/>
      <c r="E239" s="30">
        <v>17.55</v>
      </c>
      <c r="F239" s="30"/>
      <c r="G239" s="44"/>
      <c r="H239" s="44"/>
    </row>
    <row r="240" spans="1:8" s="35" customFormat="1">
      <c r="A240" s="86" t="s">
        <v>2978</v>
      </c>
      <c r="B240" s="41" t="s">
        <v>2040</v>
      </c>
      <c r="C240" s="41" t="s">
        <v>2041</v>
      </c>
      <c r="D240" s="30">
        <v>14.6</v>
      </c>
      <c r="E240" s="30"/>
      <c r="F240" s="30"/>
      <c r="G240" s="44"/>
      <c r="H240" s="44"/>
    </row>
    <row r="241" spans="1:8" s="35" customFormat="1">
      <c r="A241" s="86" t="s">
        <v>2979</v>
      </c>
      <c r="B241" s="41" t="s">
        <v>2041</v>
      </c>
      <c r="C241" s="41" t="s">
        <v>2042</v>
      </c>
      <c r="D241" s="30">
        <v>4.25</v>
      </c>
      <c r="E241" s="30"/>
      <c r="F241" s="30"/>
      <c r="G241" s="44"/>
      <c r="H241" s="44"/>
    </row>
    <row r="242" spans="1:8" s="35" customFormat="1">
      <c r="A242" s="86" t="s">
        <v>2980</v>
      </c>
      <c r="B242" s="41" t="s">
        <v>2043</v>
      </c>
      <c r="C242" s="41" t="s">
        <v>2044</v>
      </c>
      <c r="E242" s="30">
        <v>14.65</v>
      </c>
      <c r="F242" s="30"/>
      <c r="G242" s="44"/>
      <c r="H242" s="44"/>
    </row>
    <row r="243" spans="1:8" s="35" customFormat="1">
      <c r="A243" s="86" t="s">
        <v>2981</v>
      </c>
      <c r="B243" s="41" t="s">
        <v>2044</v>
      </c>
      <c r="C243" s="41" t="s">
        <v>2045</v>
      </c>
      <c r="D243" s="30">
        <v>16.3</v>
      </c>
      <c r="E243" s="30"/>
      <c r="F243" s="30"/>
      <c r="G243" s="44"/>
      <c r="H243" s="44"/>
    </row>
    <row r="244" spans="1:8" s="35" customFormat="1">
      <c r="A244" s="86" t="s">
        <v>2982</v>
      </c>
      <c r="B244" s="41" t="s">
        <v>2045</v>
      </c>
      <c r="C244" s="41" t="s">
        <v>2046</v>
      </c>
      <c r="D244" s="30">
        <v>1.77</v>
      </c>
      <c r="E244" s="30"/>
      <c r="F244" s="30"/>
      <c r="G244" s="44"/>
      <c r="H244" s="44"/>
    </row>
    <row r="245" spans="1:8" s="35" customFormat="1">
      <c r="A245" s="86" t="s">
        <v>2983</v>
      </c>
      <c r="B245" s="41" t="s">
        <v>2047</v>
      </c>
      <c r="C245" s="41" t="s">
        <v>2048</v>
      </c>
      <c r="D245" s="30">
        <v>1.98</v>
      </c>
      <c r="E245" s="30"/>
      <c r="F245" s="30"/>
      <c r="G245" s="44"/>
      <c r="H245" s="44"/>
    </row>
    <row r="246" spans="1:8" s="35" customFormat="1">
      <c r="A246" s="86" t="s">
        <v>2984</v>
      </c>
      <c r="B246" s="41" t="s">
        <v>2049</v>
      </c>
      <c r="C246" s="41" t="s">
        <v>2050</v>
      </c>
      <c r="D246" s="30">
        <v>1.33</v>
      </c>
      <c r="E246" s="30"/>
      <c r="F246" s="30"/>
      <c r="G246" s="44"/>
      <c r="H246" s="44"/>
    </row>
    <row r="247" spans="1:8" s="35" customFormat="1">
      <c r="A247" s="86" t="s">
        <v>2985</v>
      </c>
      <c r="B247" s="41" t="s">
        <v>2051</v>
      </c>
      <c r="C247" s="41" t="s">
        <v>2052</v>
      </c>
      <c r="D247" s="30">
        <v>5.58</v>
      </c>
      <c r="E247" s="30"/>
      <c r="F247" s="30"/>
      <c r="G247" s="44"/>
      <c r="H247" s="44"/>
    </row>
    <row r="248" spans="1:8" s="35" customFormat="1">
      <c r="A248" s="86" t="s">
        <v>2986</v>
      </c>
      <c r="B248" s="41" t="s">
        <v>2053</v>
      </c>
      <c r="C248" s="41" t="s">
        <v>2054</v>
      </c>
      <c r="D248" s="30">
        <v>2.2200000000000002</v>
      </c>
      <c r="E248" s="30"/>
      <c r="F248" s="30"/>
      <c r="G248" s="44"/>
      <c r="H248" s="44"/>
    </row>
    <row r="249" spans="1:8" s="35" customFormat="1">
      <c r="A249" s="86" t="s">
        <v>2987</v>
      </c>
      <c r="B249" s="41" t="s">
        <v>2055</v>
      </c>
      <c r="C249" s="41" t="s">
        <v>2056</v>
      </c>
      <c r="D249" s="30">
        <v>5.33</v>
      </c>
      <c r="E249" s="30"/>
      <c r="F249" s="30"/>
      <c r="G249" s="44"/>
      <c r="H249" s="44"/>
    </row>
    <row r="250" spans="1:8" s="35" customFormat="1">
      <c r="A250" s="86" t="s">
        <v>2988</v>
      </c>
      <c r="B250" s="41" t="s">
        <v>2057</v>
      </c>
      <c r="C250" s="41" t="s">
        <v>2058</v>
      </c>
      <c r="D250" s="30">
        <v>10.34</v>
      </c>
      <c r="E250" s="30"/>
      <c r="F250" s="30"/>
      <c r="G250" s="44"/>
      <c r="H250" s="44"/>
    </row>
    <row r="251" spans="1:8" s="35" customFormat="1">
      <c r="A251" s="86" t="s">
        <v>2989</v>
      </c>
      <c r="B251" s="41" t="s">
        <v>2059</v>
      </c>
      <c r="C251" s="41" t="s">
        <v>2060</v>
      </c>
      <c r="D251" s="30">
        <v>3.9</v>
      </c>
      <c r="E251" s="30"/>
      <c r="F251" s="30"/>
      <c r="G251" s="44"/>
      <c r="H251" s="44"/>
    </row>
    <row r="252" spans="1:8" s="35" customFormat="1">
      <c r="A252" s="86" t="s">
        <v>2990</v>
      </c>
      <c r="B252" s="41" t="s">
        <v>2061</v>
      </c>
      <c r="C252" s="41" t="s">
        <v>2062</v>
      </c>
      <c r="D252" s="30">
        <v>0.86</v>
      </c>
      <c r="E252" s="30"/>
      <c r="F252" s="30"/>
      <c r="G252" s="44"/>
      <c r="H252" s="44"/>
    </row>
    <row r="253" spans="1:8" s="35" customFormat="1">
      <c r="A253" s="86" t="s">
        <v>2991</v>
      </c>
      <c r="B253" s="41" t="s">
        <v>2063</v>
      </c>
      <c r="C253" s="41" t="s">
        <v>2064</v>
      </c>
      <c r="D253" s="30">
        <v>12.69</v>
      </c>
      <c r="E253" s="30"/>
      <c r="F253" s="30"/>
      <c r="G253" s="44"/>
      <c r="H253" s="44"/>
    </row>
    <row r="254" spans="1:8" s="35" customFormat="1">
      <c r="A254" s="86" t="s">
        <v>2992</v>
      </c>
      <c r="B254" s="41" t="s">
        <v>2064</v>
      </c>
      <c r="C254" s="41" t="s">
        <v>2065</v>
      </c>
      <c r="D254" s="30">
        <v>1.46</v>
      </c>
      <c r="E254" s="30"/>
      <c r="F254" s="30"/>
      <c r="G254" s="44"/>
      <c r="H254" s="44"/>
    </row>
    <row r="255" spans="1:8" s="35" customFormat="1">
      <c r="A255" s="86" t="s">
        <v>2993</v>
      </c>
      <c r="B255" s="41" t="s">
        <v>2066</v>
      </c>
      <c r="C255" s="41" t="s">
        <v>2067</v>
      </c>
      <c r="D255" s="30">
        <v>5.75</v>
      </c>
      <c r="E255" s="30"/>
      <c r="F255" s="30"/>
      <c r="G255" s="44"/>
      <c r="H255" s="44"/>
    </row>
    <row r="256" spans="1:8" s="35" customFormat="1">
      <c r="A256" s="86" t="s">
        <v>2994</v>
      </c>
      <c r="B256" s="41" t="s">
        <v>2068</v>
      </c>
      <c r="C256" s="41" t="s">
        <v>2069</v>
      </c>
      <c r="D256" s="30">
        <v>3.94</v>
      </c>
      <c r="E256" s="30"/>
      <c r="F256" s="30"/>
      <c r="G256" s="44"/>
      <c r="H256" s="44"/>
    </row>
    <row r="257" spans="1:8" s="35" customFormat="1">
      <c r="A257" s="86" t="s">
        <v>2995</v>
      </c>
      <c r="B257" s="41" t="s">
        <v>2070</v>
      </c>
      <c r="C257" s="41" t="s">
        <v>2071</v>
      </c>
      <c r="D257" s="30">
        <v>7.03</v>
      </c>
      <c r="E257" s="30"/>
      <c r="F257" s="30"/>
      <c r="G257" s="44"/>
      <c r="H257" s="44"/>
    </row>
    <row r="258" spans="1:8" s="35" customFormat="1">
      <c r="A258" s="86" t="s">
        <v>2996</v>
      </c>
      <c r="B258" s="41" t="s">
        <v>2072</v>
      </c>
      <c r="C258" s="41" t="s">
        <v>2073</v>
      </c>
      <c r="D258" s="30">
        <v>4.57</v>
      </c>
      <c r="E258" s="30"/>
      <c r="F258" s="30"/>
      <c r="G258" s="44"/>
      <c r="H258" s="44"/>
    </row>
    <row r="259" spans="1:8" s="35" customFormat="1">
      <c r="A259" s="86" t="s">
        <v>2997</v>
      </c>
      <c r="B259" s="41" t="s">
        <v>2074</v>
      </c>
      <c r="C259" s="41" t="s">
        <v>2075</v>
      </c>
      <c r="D259" s="30">
        <v>5.25</v>
      </c>
      <c r="E259" s="30"/>
      <c r="F259" s="30"/>
      <c r="G259" s="44"/>
      <c r="H259" s="44"/>
    </row>
    <row r="260" spans="1:8" s="35" customFormat="1">
      <c r="A260" s="86" t="s">
        <v>2998</v>
      </c>
      <c r="B260" s="41" t="s">
        <v>2076</v>
      </c>
      <c r="C260" s="41" t="s">
        <v>2077</v>
      </c>
      <c r="D260" s="30">
        <v>6.2</v>
      </c>
      <c r="E260" s="30"/>
      <c r="F260" s="30"/>
      <c r="G260" s="44"/>
      <c r="H260" s="44"/>
    </row>
    <row r="261" spans="1:8" s="35" customFormat="1">
      <c r="A261" s="86" t="s">
        <v>2999</v>
      </c>
      <c r="B261" s="41" t="s">
        <v>2078</v>
      </c>
      <c r="C261" s="41" t="s">
        <v>2079</v>
      </c>
      <c r="D261" s="30">
        <v>6.15</v>
      </c>
      <c r="E261" s="30"/>
      <c r="F261" s="30"/>
      <c r="G261" s="44"/>
      <c r="H261" s="44"/>
    </row>
    <row r="262" spans="1:8" s="35" customFormat="1">
      <c r="A262" s="86" t="s">
        <v>3000</v>
      </c>
      <c r="B262" s="41" t="s">
        <v>2080</v>
      </c>
      <c r="C262" s="41" t="s">
        <v>2081</v>
      </c>
      <c r="D262" s="30">
        <v>3.61</v>
      </c>
      <c r="E262" s="30"/>
      <c r="F262" s="30"/>
      <c r="G262" s="44"/>
      <c r="H262" s="44"/>
    </row>
    <row r="263" spans="1:8" s="35" customFormat="1">
      <c r="A263" s="86" t="s">
        <v>3001</v>
      </c>
      <c r="B263" s="41" t="s">
        <v>2082</v>
      </c>
      <c r="C263" s="41" t="s">
        <v>2083</v>
      </c>
      <c r="D263" s="30">
        <v>1.5</v>
      </c>
      <c r="E263" s="30"/>
      <c r="F263" s="30"/>
      <c r="G263" s="44"/>
      <c r="H263" s="44"/>
    </row>
    <row r="264" spans="1:8" s="35" customFormat="1">
      <c r="A264" s="86" t="s">
        <v>3002</v>
      </c>
      <c r="B264" s="41" t="s">
        <v>2084</v>
      </c>
      <c r="C264" s="41" t="s">
        <v>2085</v>
      </c>
      <c r="D264" s="30">
        <v>1.57</v>
      </c>
      <c r="E264" s="30"/>
      <c r="F264" s="30"/>
      <c r="G264" s="44"/>
      <c r="H264" s="44"/>
    </row>
    <row r="265" spans="1:8" s="35" customFormat="1">
      <c r="A265" s="86" t="s">
        <v>3003</v>
      </c>
      <c r="B265" s="41" t="s">
        <v>2085</v>
      </c>
      <c r="C265" s="41" t="s">
        <v>2086</v>
      </c>
      <c r="D265" s="30">
        <v>16.27</v>
      </c>
      <c r="E265" s="30"/>
      <c r="F265" s="30"/>
      <c r="G265" s="44"/>
      <c r="H265" s="44"/>
    </row>
    <row r="266" spans="1:8" s="35" customFormat="1">
      <c r="A266" s="86" t="s">
        <v>3004</v>
      </c>
      <c r="B266" s="41" t="s">
        <v>2087</v>
      </c>
      <c r="C266" s="41" t="s">
        <v>2088</v>
      </c>
      <c r="D266" s="30">
        <v>9.11</v>
      </c>
      <c r="E266" s="30"/>
      <c r="F266" s="30"/>
      <c r="G266" s="44"/>
      <c r="H266" s="44"/>
    </row>
    <row r="267" spans="1:8" s="35" customFormat="1">
      <c r="A267" s="86" t="s">
        <v>3005</v>
      </c>
      <c r="B267" s="41" t="s">
        <v>2089</v>
      </c>
      <c r="C267" s="41" t="s">
        <v>2090</v>
      </c>
      <c r="D267" s="30">
        <v>8.0500000000000007</v>
      </c>
      <c r="E267" s="30"/>
      <c r="F267" s="30"/>
      <c r="G267" s="44"/>
      <c r="H267" s="44"/>
    </row>
    <row r="268" spans="1:8" s="35" customFormat="1">
      <c r="A268" s="86" t="s">
        <v>3006</v>
      </c>
      <c r="B268" s="41" t="s">
        <v>2091</v>
      </c>
      <c r="C268" s="41" t="s">
        <v>2092</v>
      </c>
      <c r="D268" s="30">
        <v>2.82</v>
      </c>
      <c r="E268" s="30"/>
      <c r="F268" s="30"/>
      <c r="G268" s="44"/>
      <c r="H268" s="44"/>
    </row>
    <row r="269" spans="1:8" s="35" customFormat="1">
      <c r="A269" s="86" t="s">
        <v>3007</v>
      </c>
      <c r="B269" s="41" t="s">
        <v>2093</v>
      </c>
      <c r="C269" s="41" t="s">
        <v>2094</v>
      </c>
      <c r="D269" s="30">
        <v>7.43</v>
      </c>
      <c r="E269" s="30"/>
      <c r="F269" s="30"/>
      <c r="G269" s="44"/>
      <c r="H269" s="44"/>
    </row>
    <row r="270" spans="1:8" s="35" customFormat="1">
      <c r="A270" s="86" t="s">
        <v>3008</v>
      </c>
      <c r="B270" s="41" t="s">
        <v>2095</v>
      </c>
      <c r="C270" s="41" t="s">
        <v>2096</v>
      </c>
      <c r="D270" s="30">
        <v>0.56999999999999995</v>
      </c>
      <c r="E270" s="30"/>
      <c r="F270" s="30"/>
      <c r="G270" s="44"/>
      <c r="H270" s="44"/>
    </row>
    <row r="271" spans="1:8" s="35" customFormat="1">
      <c r="A271" s="86" t="s">
        <v>3009</v>
      </c>
      <c r="B271" s="41" t="s">
        <v>2097</v>
      </c>
      <c r="C271" s="41" t="s">
        <v>2098</v>
      </c>
      <c r="D271" s="30">
        <v>25.6</v>
      </c>
      <c r="E271" s="30"/>
      <c r="F271" s="30"/>
      <c r="G271" s="44"/>
      <c r="H271" s="44"/>
    </row>
    <row r="272" spans="1:8" s="35" customFormat="1">
      <c r="A272" s="86" t="s">
        <v>3010</v>
      </c>
      <c r="B272" s="41" t="s">
        <v>2098</v>
      </c>
      <c r="C272" s="41" t="s">
        <v>2099</v>
      </c>
      <c r="D272" s="30">
        <v>4</v>
      </c>
      <c r="E272" s="30"/>
      <c r="F272" s="30"/>
      <c r="G272" s="44"/>
      <c r="H272" s="44"/>
    </row>
    <row r="273" spans="1:8" s="35" customFormat="1">
      <c r="A273" s="86" t="s">
        <v>3011</v>
      </c>
      <c r="B273" s="41" t="s">
        <v>2100</v>
      </c>
      <c r="C273" s="41" t="s">
        <v>2101</v>
      </c>
      <c r="D273" s="30">
        <v>2.86</v>
      </c>
      <c r="E273" s="30"/>
      <c r="F273" s="30"/>
      <c r="G273" s="44"/>
      <c r="H273" s="44"/>
    </row>
    <row r="274" spans="1:8" s="35" customFormat="1">
      <c r="A274" s="86" t="s">
        <v>3012</v>
      </c>
      <c r="B274" s="41" t="s">
        <v>2102</v>
      </c>
      <c r="C274" s="41" t="s">
        <v>2103</v>
      </c>
      <c r="D274" s="30">
        <v>3.86</v>
      </c>
      <c r="E274" s="30"/>
      <c r="F274" s="30"/>
      <c r="G274" s="44"/>
      <c r="H274" s="44"/>
    </row>
    <row r="275" spans="1:8" s="35" customFormat="1">
      <c r="A275" s="86" t="s">
        <v>3013</v>
      </c>
      <c r="B275" s="41" t="s">
        <v>2104</v>
      </c>
      <c r="C275" s="41" t="s">
        <v>2105</v>
      </c>
      <c r="D275" s="30">
        <v>3.07</v>
      </c>
      <c r="E275" s="30"/>
      <c r="F275" s="30"/>
      <c r="G275" s="44"/>
      <c r="H275" s="44"/>
    </row>
    <row r="276" spans="1:8" s="35" customFormat="1">
      <c r="A276" s="86" t="s">
        <v>3014</v>
      </c>
      <c r="B276" s="41" t="s">
        <v>2106</v>
      </c>
      <c r="C276" s="41" t="s">
        <v>2107</v>
      </c>
      <c r="D276" s="30">
        <v>2.52</v>
      </c>
      <c r="E276" s="30"/>
      <c r="F276" s="30"/>
      <c r="G276" s="44"/>
      <c r="H276" s="44"/>
    </row>
    <row r="277" spans="1:8" s="35" customFormat="1">
      <c r="A277" s="86" t="s">
        <v>3015</v>
      </c>
      <c r="B277" s="41" t="s">
        <v>2107</v>
      </c>
      <c r="C277" s="41" t="s">
        <v>2108</v>
      </c>
      <c r="D277" s="30">
        <v>3.19</v>
      </c>
      <c r="E277" s="30"/>
      <c r="F277" s="30"/>
      <c r="G277" s="44"/>
      <c r="H277" s="44"/>
    </row>
    <row r="278" spans="1:8" s="35" customFormat="1">
      <c r="A278" s="86" t="s">
        <v>3016</v>
      </c>
      <c r="B278" s="41" t="s">
        <v>2109</v>
      </c>
      <c r="C278" s="41" t="s">
        <v>2110</v>
      </c>
      <c r="D278" s="30">
        <v>3.47</v>
      </c>
      <c r="E278" s="30"/>
      <c r="F278" s="30"/>
      <c r="G278" s="44"/>
      <c r="H278" s="44"/>
    </row>
    <row r="279" spans="1:8" s="35" customFormat="1">
      <c r="A279" s="86" t="s">
        <v>3017</v>
      </c>
      <c r="B279" s="41" t="s">
        <v>2110</v>
      </c>
      <c r="C279" s="41" t="s">
        <v>2111</v>
      </c>
      <c r="D279" s="30">
        <v>4.75</v>
      </c>
      <c r="E279" s="30"/>
      <c r="F279" s="30"/>
      <c r="G279" s="44"/>
      <c r="H279" s="44"/>
    </row>
    <row r="280" spans="1:8" s="35" customFormat="1">
      <c r="A280" s="86" t="s">
        <v>3018</v>
      </c>
      <c r="B280" s="41" t="s">
        <v>2112</v>
      </c>
      <c r="C280" s="41" t="s">
        <v>2113</v>
      </c>
      <c r="D280" s="30">
        <v>3.39</v>
      </c>
      <c r="E280" s="30"/>
      <c r="F280" s="30"/>
      <c r="G280" s="44"/>
      <c r="H280" s="44"/>
    </row>
    <row r="281" spans="1:8" s="35" customFormat="1">
      <c r="A281" s="86" t="s">
        <v>3019</v>
      </c>
      <c r="B281" s="41" t="s">
        <v>2114</v>
      </c>
      <c r="C281" s="41" t="s">
        <v>2115</v>
      </c>
      <c r="D281" s="30">
        <v>6.83</v>
      </c>
      <c r="E281" s="30"/>
      <c r="F281" s="30"/>
      <c r="G281" s="44"/>
      <c r="H281" s="44"/>
    </row>
    <row r="282" spans="1:8" s="35" customFormat="1">
      <c r="A282" s="86" t="s">
        <v>3020</v>
      </c>
      <c r="B282" s="41" t="s">
        <v>2116</v>
      </c>
      <c r="C282" s="41" t="s">
        <v>2117</v>
      </c>
      <c r="D282" s="30">
        <v>4.4400000000000004</v>
      </c>
      <c r="E282" s="30"/>
      <c r="F282" s="30"/>
      <c r="G282" s="44"/>
      <c r="H282" s="44"/>
    </row>
    <row r="283" spans="1:8" s="35" customFormat="1">
      <c r="A283" s="86" t="s">
        <v>3021</v>
      </c>
      <c r="B283" s="41" t="s">
        <v>2118</v>
      </c>
      <c r="C283" s="41" t="s">
        <v>2119</v>
      </c>
      <c r="D283" s="30">
        <v>3.78</v>
      </c>
      <c r="E283" s="30"/>
      <c r="F283" s="30"/>
      <c r="G283" s="44"/>
      <c r="H283" s="44"/>
    </row>
    <row r="284" spans="1:8" s="35" customFormat="1">
      <c r="A284" s="86" t="s">
        <v>3022</v>
      </c>
      <c r="B284" s="41" t="s">
        <v>2120</v>
      </c>
      <c r="C284" s="41" t="s">
        <v>2121</v>
      </c>
      <c r="D284" s="30">
        <v>3.01</v>
      </c>
      <c r="E284" s="30"/>
      <c r="F284" s="30"/>
      <c r="G284" s="44"/>
      <c r="H284" s="44"/>
    </row>
    <row r="285" spans="1:8" s="35" customFormat="1">
      <c r="A285" s="86" t="s">
        <v>3023</v>
      </c>
      <c r="B285" s="41" t="s">
        <v>2122</v>
      </c>
      <c r="C285" s="41" t="s">
        <v>2123</v>
      </c>
      <c r="D285" s="30">
        <v>0.89</v>
      </c>
      <c r="E285" s="30"/>
      <c r="F285" s="30"/>
      <c r="G285" s="44"/>
      <c r="H285" s="44"/>
    </row>
    <row r="286" spans="1:8" s="35" customFormat="1">
      <c r="A286" s="86" t="s">
        <v>3024</v>
      </c>
      <c r="B286" s="41" t="s">
        <v>2123</v>
      </c>
      <c r="C286" s="41" t="s">
        <v>2124</v>
      </c>
      <c r="D286" s="30">
        <v>10.34</v>
      </c>
      <c r="E286" s="30"/>
      <c r="F286" s="30"/>
      <c r="G286" s="44"/>
      <c r="H286" s="44"/>
    </row>
    <row r="287" spans="1:8" s="35" customFormat="1">
      <c r="A287" s="86" t="s">
        <v>3025</v>
      </c>
      <c r="B287" s="41" t="s">
        <v>2124</v>
      </c>
      <c r="C287" s="41" t="s">
        <v>2125</v>
      </c>
      <c r="D287" s="30">
        <v>11.59</v>
      </c>
      <c r="E287" s="30"/>
      <c r="F287" s="30"/>
      <c r="G287" s="44"/>
      <c r="H287" s="44"/>
    </row>
    <row r="288" spans="1:8" s="35" customFormat="1">
      <c r="A288" s="86" t="s">
        <v>3026</v>
      </c>
      <c r="B288" s="41" t="s">
        <v>2125</v>
      </c>
      <c r="C288" s="41" t="s">
        <v>2126</v>
      </c>
      <c r="D288" s="30">
        <v>3.94</v>
      </c>
      <c r="E288" s="30"/>
      <c r="F288" s="30"/>
      <c r="G288" s="44"/>
      <c r="H288" s="44"/>
    </row>
    <row r="289" spans="1:8" s="35" customFormat="1">
      <c r="A289" s="86" t="s">
        <v>3027</v>
      </c>
      <c r="B289" s="41" t="s">
        <v>2127</v>
      </c>
      <c r="C289" s="41" t="s">
        <v>2128</v>
      </c>
      <c r="D289" s="30">
        <v>2.2400000000000002</v>
      </c>
      <c r="E289" s="30"/>
      <c r="F289" s="30"/>
      <c r="G289" s="44"/>
      <c r="H289" s="44"/>
    </row>
    <row r="290" spans="1:8" s="35" customFormat="1">
      <c r="A290" s="86" t="s">
        <v>3028</v>
      </c>
      <c r="B290" s="41" t="s">
        <v>2129</v>
      </c>
      <c r="C290" s="41" t="s">
        <v>2130</v>
      </c>
      <c r="D290" s="30">
        <v>1.29</v>
      </c>
      <c r="E290" s="30"/>
      <c r="F290" s="30"/>
      <c r="G290" s="44"/>
      <c r="H290" s="44"/>
    </row>
    <row r="291" spans="1:8" s="35" customFormat="1">
      <c r="A291" s="86" t="s">
        <v>3029</v>
      </c>
      <c r="B291" s="41" t="s">
        <v>2130</v>
      </c>
      <c r="C291" s="41" t="s">
        <v>2131</v>
      </c>
      <c r="D291" s="30">
        <v>9.1</v>
      </c>
      <c r="E291" s="30"/>
      <c r="F291" s="30"/>
      <c r="G291" s="44"/>
      <c r="H291" s="44"/>
    </row>
    <row r="292" spans="1:8" s="35" customFormat="1">
      <c r="A292" s="86" t="s">
        <v>3030</v>
      </c>
      <c r="B292" s="41" t="s">
        <v>2132</v>
      </c>
      <c r="C292" s="41" t="s">
        <v>2133</v>
      </c>
      <c r="D292" s="30">
        <v>2.08</v>
      </c>
      <c r="E292" s="30"/>
      <c r="F292" s="30"/>
      <c r="G292" s="44"/>
      <c r="H292" s="44"/>
    </row>
    <row r="293" spans="1:8" s="35" customFormat="1">
      <c r="A293" s="86" t="s">
        <v>3031</v>
      </c>
      <c r="B293" s="41" t="s">
        <v>2134</v>
      </c>
      <c r="C293" s="41" t="s">
        <v>2135</v>
      </c>
      <c r="D293" s="30">
        <v>0.6</v>
      </c>
      <c r="E293" s="30"/>
      <c r="F293" s="30"/>
      <c r="G293" s="44"/>
      <c r="H293" s="44"/>
    </row>
    <row r="294" spans="1:8" s="35" customFormat="1">
      <c r="A294" s="86" t="s">
        <v>3032</v>
      </c>
      <c r="B294" s="41" t="s">
        <v>2136</v>
      </c>
      <c r="C294" s="41" t="s">
        <v>2137</v>
      </c>
      <c r="D294" s="30">
        <v>3.55</v>
      </c>
      <c r="E294" s="30"/>
      <c r="F294" s="30"/>
      <c r="G294" s="44"/>
      <c r="H294" s="44"/>
    </row>
    <row r="295" spans="1:8" s="35" customFormat="1">
      <c r="A295" s="86" t="s">
        <v>3033</v>
      </c>
      <c r="B295" s="41" t="s">
        <v>2138</v>
      </c>
      <c r="C295" s="41" t="s">
        <v>2139</v>
      </c>
      <c r="D295" s="30">
        <v>7.01</v>
      </c>
      <c r="E295" s="30"/>
      <c r="F295" s="30"/>
      <c r="G295" s="44"/>
      <c r="H295" s="44"/>
    </row>
    <row r="296" spans="1:8" s="35" customFormat="1">
      <c r="A296" s="86" t="s">
        <v>3034</v>
      </c>
      <c r="B296" s="41" t="s">
        <v>2140</v>
      </c>
      <c r="C296" s="41" t="s">
        <v>428</v>
      </c>
      <c r="D296" s="30">
        <v>6.23</v>
      </c>
      <c r="E296" s="30"/>
      <c r="F296" s="30"/>
      <c r="G296" s="44"/>
      <c r="H296" s="44"/>
    </row>
    <row r="297" spans="1:8" s="35" customFormat="1">
      <c r="A297" s="86" t="s">
        <v>3035</v>
      </c>
      <c r="B297" s="41" t="s">
        <v>2141</v>
      </c>
      <c r="C297" s="41" t="s">
        <v>2142</v>
      </c>
      <c r="D297" s="30">
        <v>1.55</v>
      </c>
      <c r="E297" s="30"/>
      <c r="F297" s="30"/>
      <c r="G297" s="44"/>
      <c r="H297" s="44"/>
    </row>
    <row r="298" spans="1:8" s="35" customFormat="1">
      <c r="A298" s="86" t="s">
        <v>3036</v>
      </c>
      <c r="B298" s="41" t="s">
        <v>2143</v>
      </c>
      <c r="C298" s="41" t="s">
        <v>2144</v>
      </c>
      <c r="D298" s="30">
        <v>5.56</v>
      </c>
      <c r="E298" s="30"/>
      <c r="F298" s="30"/>
      <c r="G298" s="44"/>
      <c r="H298" s="44"/>
    </row>
    <row r="299" spans="1:8" s="35" customFormat="1">
      <c r="A299" s="86" t="s">
        <v>3037</v>
      </c>
      <c r="B299" s="41" t="s">
        <v>2145</v>
      </c>
      <c r="C299" s="41" t="s">
        <v>2146</v>
      </c>
      <c r="D299" s="30">
        <v>0.75</v>
      </c>
      <c r="E299" s="30"/>
      <c r="F299" s="30"/>
      <c r="G299" s="44"/>
      <c r="H299" s="44"/>
    </row>
    <row r="300" spans="1:8" s="35" customFormat="1">
      <c r="A300" s="86" t="s">
        <v>3038</v>
      </c>
      <c r="B300" s="41" t="s">
        <v>2147</v>
      </c>
      <c r="C300" s="41" t="s">
        <v>2148</v>
      </c>
      <c r="D300" s="30">
        <v>4.5</v>
      </c>
      <c r="E300" s="30"/>
      <c r="F300" s="30"/>
      <c r="G300" s="44"/>
      <c r="H300" s="44"/>
    </row>
    <row r="301" spans="1:8" s="35" customFormat="1">
      <c r="A301" s="86" t="s">
        <v>3039</v>
      </c>
      <c r="B301" s="41" t="s">
        <v>1179</v>
      </c>
      <c r="C301" s="41" t="s">
        <v>2149</v>
      </c>
      <c r="D301" s="30">
        <v>3.11</v>
      </c>
      <c r="E301" s="30"/>
      <c r="F301" s="30"/>
      <c r="G301" s="44"/>
      <c r="H301" s="44"/>
    </row>
    <row r="302" spans="1:8" s="35" customFormat="1">
      <c r="A302" s="86" t="s">
        <v>3040</v>
      </c>
      <c r="B302" s="41" t="s">
        <v>2150</v>
      </c>
      <c r="C302" s="41" t="s">
        <v>2151</v>
      </c>
      <c r="D302" s="30">
        <v>2.21</v>
      </c>
      <c r="E302" s="30"/>
      <c r="F302" s="30"/>
      <c r="G302" s="44"/>
      <c r="H302" s="44"/>
    </row>
    <row r="303" spans="1:8" s="35" customFormat="1">
      <c r="A303" s="86" t="s">
        <v>3041</v>
      </c>
      <c r="B303" s="41" t="s">
        <v>2152</v>
      </c>
      <c r="C303" s="41" t="s">
        <v>2153</v>
      </c>
      <c r="D303" s="30">
        <v>6.87</v>
      </c>
      <c r="E303" s="30"/>
      <c r="F303" s="30"/>
      <c r="G303" s="44"/>
      <c r="H303" s="44"/>
    </row>
    <row r="304" spans="1:8" s="35" customFormat="1">
      <c r="A304" s="86" t="s">
        <v>3042</v>
      </c>
      <c r="B304" s="41" t="s">
        <v>2154</v>
      </c>
      <c r="C304" s="41" t="s">
        <v>2155</v>
      </c>
      <c r="D304" s="30">
        <v>4.91</v>
      </c>
      <c r="E304" s="30"/>
      <c r="F304" s="30"/>
      <c r="G304" s="44"/>
      <c r="H304" s="44"/>
    </row>
    <row r="305" spans="1:8" s="35" customFormat="1">
      <c r="A305" s="86" t="s">
        <v>3043</v>
      </c>
      <c r="B305" s="41" t="s">
        <v>2156</v>
      </c>
      <c r="C305" s="41" t="s">
        <v>2157</v>
      </c>
      <c r="D305" s="30">
        <v>3.07</v>
      </c>
      <c r="E305" s="30"/>
      <c r="F305" s="30"/>
      <c r="G305" s="44"/>
      <c r="H305" s="44"/>
    </row>
    <row r="306" spans="1:8" s="35" customFormat="1">
      <c r="A306" s="86" t="s">
        <v>3044</v>
      </c>
      <c r="B306" s="41" t="s">
        <v>2158</v>
      </c>
      <c r="C306" s="41" t="s">
        <v>2159</v>
      </c>
      <c r="D306" s="30">
        <v>1.93</v>
      </c>
      <c r="E306" s="30"/>
      <c r="F306" s="30"/>
      <c r="G306" s="44"/>
      <c r="H306" s="44"/>
    </row>
    <row r="307" spans="1:8" s="35" customFormat="1">
      <c r="A307" s="86" t="s">
        <v>3045</v>
      </c>
      <c r="B307" s="41" t="s">
        <v>418</v>
      </c>
      <c r="C307" s="41" t="s">
        <v>2160</v>
      </c>
      <c r="D307" s="30">
        <v>5.05</v>
      </c>
      <c r="E307" s="30"/>
      <c r="F307" s="30"/>
      <c r="G307" s="44"/>
      <c r="H307" s="44"/>
    </row>
    <row r="308" spans="1:8" s="35" customFormat="1">
      <c r="A308" s="86" t="s">
        <v>3046</v>
      </c>
      <c r="B308" s="41" t="s">
        <v>2161</v>
      </c>
      <c r="C308" s="41" t="s">
        <v>2162</v>
      </c>
      <c r="D308" s="30">
        <v>2.2999999999999998</v>
      </c>
      <c r="E308" s="30"/>
      <c r="F308" s="30"/>
      <c r="G308" s="44"/>
      <c r="H308" s="44"/>
    </row>
    <row r="309" spans="1:8" s="35" customFormat="1">
      <c r="A309" s="86" t="s">
        <v>3047</v>
      </c>
      <c r="B309" s="41" t="s">
        <v>2163</v>
      </c>
      <c r="C309" s="41" t="s">
        <v>2164</v>
      </c>
      <c r="D309" s="30">
        <v>2.78</v>
      </c>
      <c r="E309" s="30"/>
      <c r="F309" s="30"/>
      <c r="G309" s="44"/>
      <c r="H309" s="44"/>
    </row>
    <row r="310" spans="1:8" s="35" customFormat="1">
      <c r="A310" s="86" t="s">
        <v>3048</v>
      </c>
      <c r="B310" s="41" t="s">
        <v>424</v>
      </c>
      <c r="C310" s="41" t="s">
        <v>2165</v>
      </c>
      <c r="D310" s="30">
        <v>4.7</v>
      </c>
      <c r="E310" s="30"/>
      <c r="F310" s="30"/>
      <c r="G310" s="44"/>
      <c r="H310" s="44"/>
    </row>
    <row r="311" spans="1:8" s="35" customFormat="1">
      <c r="A311" s="86" t="s">
        <v>3049</v>
      </c>
      <c r="B311" s="41" t="s">
        <v>2166</v>
      </c>
      <c r="C311" s="41" t="s">
        <v>2167</v>
      </c>
      <c r="D311" s="30">
        <v>5.57</v>
      </c>
      <c r="E311" s="30"/>
      <c r="F311" s="30"/>
      <c r="G311" s="44"/>
      <c r="H311" s="44"/>
    </row>
    <row r="312" spans="1:8" s="35" customFormat="1">
      <c r="A312" s="86" t="s">
        <v>3050</v>
      </c>
      <c r="B312" s="41" t="s">
        <v>2168</v>
      </c>
      <c r="C312" s="41" t="s">
        <v>2169</v>
      </c>
      <c r="D312" s="30">
        <v>3.37</v>
      </c>
      <c r="E312" s="30"/>
      <c r="F312" s="30"/>
      <c r="G312" s="44"/>
      <c r="H312" s="44"/>
    </row>
    <row r="313" spans="1:8" s="35" customFormat="1">
      <c r="A313" s="86" t="s">
        <v>3051</v>
      </c>
      <c r="B313" s="41" t="s">
        <v>2170</v>
      </c>
      <c r="C313" s="41" t="s">
        <v>2171</v>
      </c>
      <c r="D313" s="30">
        <v>2.12</v>
      </c>
      <c r="E313" s="30"/>
      <c r="F313" s="30"/>
      <c r="G313" s="44"/>
      <c r="H313" s="44"/>
    </row>
    <row r="314" spans="1:8" s="35" customFormat="1">
      <c r="A314" s="86" t="s">
        <v>3052</v>
      </c>
      <c r="B314" s="41" t="s">
        <v>2172</v>
      </c>
      <c r="C314" s="41" t="s">
        <v>2173</v>
      </c>
      <c r="D314" s="30">
        <v>2.91</v>
      </c>
      <c r="E314" s="30"/>
      <c r="F314" s="30"/>
      <c r="G314" s="44"/>
      <c r="H314" s="44"/>
    </row>
    <row r="315" spans="1:8" s="35" customFormat="1">
      <c r="A315" s="86" t="s">
        <v>3053</v>
      </c>
      <c r="B315" s="41" t="s">
        <v>2174</v>
      </c>
      <c r="C315" s="41" t="s">
        <v>2175</v>
      </c>
      <c r="D315" s="30">
        <v>3.44</v>
      </c>
      <c r="E315" s="30"/>
      <c r="F315" s="30"/>
      <c r="G315" s="44"/>
      <c r="H315" s="44"/>
    </row>
    <row r="316" spans="1:8" s="35" customFormat="1">
      <c r="A316" s="86" t="s">
        <v>3054</v>
      </c>
      <c r="B316" s="41" t="s">
        <v>2176</v>
      </c>
      <c r="C316" s="41" t="s">
        <v>2177</v>
      </c>
      <c r="D316" s="30">
        <v>4.68</v>
      </c>
      <c r="E316" s="30"/>
      <c r="F316" s="30"/>
      <c r="G316" s="44"/>
      <c r="H316" s="44"/>
    </row>
    <row r="317" spans="1:8" s="35" customFormat="1">
      <c r="A317" s="86" t="s">
        <v>3055</v>
      </c>
      <c r="B317" s="41" t="s">
        <v>2178</v>
      </c>
      <c r="C317" s="41" t="s">
        <v>2179</v>
      </c>
      <c r="D317" s="30">
        <v>2.31</v>
      </c>
      <c r="E317" s="30"/>
      <c r="F317" s="30"/>
      <c r="G317" s="44"/>
      <c r="H317" s="44"/>
    </row>
    <row r="318" spans="1:8" s="35" customFormat="1">
      <c r="A318" s="86" t="s">
        <v>3056</v>
      </c>
      <c r="B318" s="41" t="s">
        <v>2180</v>
      </c>
      <c r="C318" s="41" t="s">
        <v>2181</v>
      </c>
      <c r="D318" s="30">
        <v>1.44</v>
      </c>
      <c r="E318" s="30"/>
      <c r="F318" s="30"/>
      <c r="G318" s="44"/>
      <c r="H318" s="44"/>
    </row>
    <row r="319" spans="1:8" s="35" customFormat="1">
      <c r="A319" s="86" t="s">
        <v>3057</v>
      </c>
      <c r="B319" s="41" t="s">
        <v>2182</v>
      </c>
      <c r="C319" s="41" t="s">
        <v>2183</v>
      </c>
      <c r="D319" s="30">
        <v>8.6199999999999992</v>
      </c>
      <c r="E319" s="30"/>
      <c r="F319" s="30"/>
      <c r="G319" s="44"/>
      <c r="H319" s="44"/>
    </row>
    <row r="320" spans="1:8" s="35" customFormat="1">
      <c r="A320" s="86" t="s">
        <v>3058</v>
      </c>
      <c r="B320" s="41" t="s">
        <v>2184</v>
      </c>
      <c r="C320" s="41" t="s">
        <v>2185</v>
      </c>
      <c r="D320" s="30">
        <v>4.59</v>
      </c>
      <c r="E320" s="30"/>
      <c r="F320" s="30"/>
      <c r="G320" s="44"/>
      <c r="H320" s="44"/>
    </row>
    <row r="321" spans="1:8" s="35" customFormat="1">
      <c r="A321" s="86" t="s">
        <v>3059</v>
      </c>
      <c r="B321" s="41" t="s">
        <v>2186</v>
      </c>
      <c r="C321" s="41" t="s">
        <v>2187</v>
      </c>
      <c r="D321" s="30">
        <v>7.72</v>
      </c>
      <c r="E321" s="30"/>
      <c r="F321" s="30"/>
      <c r="G321" s="44"/>
      <c r="H321" s="44"/>
    </row>
    <row r="322" spans="1:8" s="35" customFormat="1">
      <c r="A322" s="86" t="s">
        <v>3060</v>
      </c>
      <c r="B322" s="41" t="s">
        <v>2204</v>
      </c>
      <c r="C322" s="41" t="s">
        <v>2205</v>
      </c>
      <c r="D322" s="30">
        <v>9.36</v>
      </c>
      <c r="E322" s="30"/>
      <c r="F322" s="30"/>
      <c r="G322" s="44"/>
      <c r="H322" s="44"/>
    </row>
    <row r="323" spans="1:8" s="35" customFormat="1">
      <c r="A323" s="86" t="s">
        <v>3061</v>
      </c>
      <c r="B323" s="41" t="s">
        <v>2205</v>
      </c>
      <c r="C323" s="41" t="s">
        <v>2206</v>
      </c>
      <c r="D323" s="30">
        <v>4.25</v>
      </c>
      <c r="E323" s="30"/>
      <c r="F323" s="30"/>
      <c r="G323" s="44"/>
      <c r="H323" s="44"/>
    </row>
    <row r="324" spans="1:8" s="35" customFormat="1">
      <c r="A324" s="86" t="s">
        <v>3062</v>
      </c>
      <c r="B324" s="41" t="s">
        <v>2207</v>
      </c>
      <c r="C324" s="41" t="s">
        <v>2208</v>
      </c>
      <c r="D324" s="30">
        <v>2.95</v>
      </c>
      <c r="E324" s="30"/>
      <c r="F324" s="30"/>
      <c r="G324" s="44"/>
      <c r="H324" s="44"/>
    </row>
    <row r="325" spans="1:8" s="35" customFormat="1">
      <c r="A325" s="86" t="s">
        <v>3063</v>
      </c>
      <c r="B325" s="41" t="s">
        <v>2209</v>
      </c>
      <c r="C325" s="41" t="s">
        <v>2210</v>
      </c>
      <c r="D325" s="30">
        <v>8.9600000000000009</v>
      </c>
      <c r="E325" s="30"/>
      <c r="F325" s="30"/>
      <c r="G325" s="44"/>
      <c r="H325" s="44"/>
    </row>
    <row r="326" spans="1:8" s="35" customFormat="1">
      <c r="A326" s="86" t="s">
        <v>3064</v>
      </c>
      <c r="B326" s="41" t="s">
        <v>2210</v>
      </c>
      <c r="C326" s="41" t="s">
        <v>2211</v>
      </c>
      <c r="D326" s="30">
        <v>7.24</v>
      </c>
      <c r="E326" s="30"/>
      <c r="F326" s="30"/>
      <c r="G326" s="44"/>
      <c r="H326" s="44"/>
    </row>
    <row r="327" spans="1:8" s="35" customFormat="1">
      <c r="A327" s="86" t="s">
        <v>3065</v>
      </c>
      <c r="B327" s="41" t="s">
        <v>2212</v>
      </c>
      <c r="C327" s="41" t="s">
        <v>2213</v>
      </c>
      <c r="D327" s="30">
        <v>4.38</v>
      </c>
      <c r="E327" s="30"/>
      <c r="F327" s="30"/>
      <c r="G327" s="44"/>
      <c r="H327" s="44"/>
    </row>
    <row r="328" spans="1:8" s="35" customFormat="1">
      <c r="A328" s="86" t="s">
        <v>3066</v>
      </c>
      <c r="B328" s="41" t="s">
        <v>2214</v>
      </c>
      <c r="C328" s="41" t="s">
        <v>2215</v>
      </c>
      <c r="D328" s="30">
        <v>3.42</v>
      </c>
      <c r="E328" s="30"/>
      <c r="F328" s="30"/>
      <c r="G328" s="44"/>
      <c r="H328" s="44"/>
    </row>
    <row r="329" spans="1:8" s="35" customFormat="1">
      <c r="A329" s="86" t="s">
        <v>3067</v>
      </c>
      <c r="B329" s="41" t="s">
        <v>2216</v>
      </c>
      <c r="C329" s="41" t="s">
        <v>2217</v>
      </c>
      <c r="D329" s="30">
        <v>6.43</v>
      </c>
      <c r="E329" s="30"/>
      <c r="F329" s="30"/>
      <c r="G329" s="44"/>
      <c r="H329" s="44"/>
    </row>
    <row r="330" spans="1:8" s="35" customFormat="1">
      <c r="A330" s="86" t="s">
        <v>3068</v>
      </c>
      <c r="B330" s="41" t="s">
        <v>2218</v>
      </c>
      <c r="C330" s="41" t="s">
        <v>2219</v>
      </c>
      <c r="D330" s="30">
        <v>8.82</v>
      </c>
      <c r="E330" s="30"/>
      <c r="F330" s="30"/>
      <c r="G330" s="44"/>
      <c r="H330" s="44"/>
    </row>
    <row r="331" spans="1:8" s="35" customFormat="1">
      <c r="A331" s="86" t="s">
        <v>3069</v>
      </c>
      <c r="B331" s="41" t="s">
        <v>2220</v>
      </c>
      <c r="C331" s="41" t="s">
        <v>2221</v>
      </c>
      <c r="D331" s="30">
        <v>3.98</v>
      </c>
      <c r="E331" s="30"/>
      <c r="F331" s="30"/>
      <c r="G331" s="44"/>
      <c r="H331" s="44"/>
    </row>
    <row r="332" spans="1:8" s="35" customFormat="1">
      <c r="A332" s="86" t="s">
        <v>3070</v>
      </c>
      <c r="B332" s="41" t="s">
        <v>2222</v>
      </c>
      <c r="C332" s="41" t="s">
        <v>2223</v>
      </c>
      <c r="D332" s="30">
        <v>8.5500000000000007</v>
      </c>
      <c r="E332" s="30"/>
      <c r="F332" s="30"/>
      <c r="G332" s="44"/>
      <c r="H332" s="44"/>
    </row>
    <row r="333" spans="1:8" s="35" customFormat="1">
      <c r="A333" s="86" t="s">
        <v>3071</v>
      </c>
      <c r="B333" s="41" t="s">
        <v>2224</v>
      </c>
      <c r="C333" s="41" t="s">
        <v>2225</v>
      </c>
      <c r="D333" s="30">
        <v>4.9400000000000004</v>
      </c>
      <c r="E333" s="30"/>
      <c r="F333" s="30"/>
      <c r="G333" s="44"/>
      <c r="H333" s="44"/>
    </row>
    <row r="334" spans="1:8" s="35" customFormat="1">
      <c r="A334" s="86" t="s">
        <v>3072</v>
      </c>
      <c r="B334" s="41" t="s">
        <v>2226</v>
      </c>
      <c r="C334" s="41" t="s">
        <v>2227</v>
      </c>
      <c r="D334" s="30">
        <v>1.19</v>
      </c>
      <c r="E334" s="30"/>
      <c r="F334" s="30"/>
      <c r="G334" s="44"/>
      <c r="H334" s="44"/>
    </row>
    <row r="335" spans="1:8" s="35" customFormat="1">
      <c r="A335" s="86" t="s">
        <v>3073</v>
      </c>
      <c r="B335" s="41" t="s">
        <v>2228</v>
      </c>
      <c r="C335" s="41" t="s">
        <v>2229</v>
      </c>
      <c r="D335" s="30"/>
      <c r="E335" s="30">
        <v>12.45</v>
      </c>
      <c r="F335" s="30"/>
      <c r="G335" s="44"/>
      <c r="H335" s="44"/>
    </row>
    <row r="336" spans="1:8" s="35" customFormat="1">
      <c r="A336" s="86" t="s">
        <v>3074</v>
      </c>
      <c r="B336" s="41" t="s">
        <v>2229</v>
      </c>
      <c r="C336" s="41" t="s">
        <v>3838</v>
      </c>
      <c r="D336" s="30">
        <v>9.9600000000000009</v>
      </c>
      <c r="E336" s="30"/>
      <c r="F336" s="30"/>
      <c r="G336" s="44"/>
      <c r="H336" s="44"/>
    </row>
    <row r="337" spans="1:8" s="35" customFormat="1">
      <c r="A337" s="86" t="s">
        <v>3075</v>
      </c>
      <c r="B337" s="41" t="s">
        <v>2230</v>
      </c>
      <c r="C337" s="41" t="s">
        <v>2231</v>
      </c>
      <c r="D337" s="30">
        <v>2.42</v>
      </c>
      <c r="E337" s="30"/>
      <c r="F337" s="30"/>
      <c r="G337" s="44"/>
      <c r="H337" s="44"/>
    </row>
    <row r="338" spans="1:8" s="35" customFormat="1">
      <c r="A338" s="86" t="s">
        <v>3076</v>
      </c>
      <c r="B338" s="41" t="s">
        <v>2232</v>
      </c>
      <c r="C338" s="41" t="s">
        <v>2233</v>
      </c>
      <c r="D338" s="30">
        <v>1.81</v>
      </c>
      <c r="E338" s="30"/>
      <c r="F338" s="30"/>
      <c r="G338" s="44"/>
      <c r="H338" s="44"/>
    </row>
    <row r="339" spans="1:8" s="35" customFormat="1">
      <c r="A339" s="86" t="s">
        <v>3077</v>
      </c>
      <c r="B339" s="41" t="s">
        <v>2234</v>
      </c>
      <c r="C339" s="41" t="s">
        <v>2235</v>
      </c>
      <c r="D339" s="30">
        <v>3.16</v>
      </c>
      <c r="E339" s="30"/>
      <c r="F339" s="30"/>
      <c r="G339" s="44"/>
      <c r="H339" s="44"/>
    </row>
    <row r="340" spans="1:8" s="35" customFormat="1">
      <c r="A340" s="86" t="s">
        <v>3078</v>
      </c>
      <c r="B340" s="41" t="s">
        <v>2236</v>
      </c>
      <c r="C340" s="41" t="s">
        <v>2237</v>
      </c>
      <c r="D340" s="30">
        <v>2.6</v>
      </c>
      <c r="E340" s="30"/>
      <c r="F340" s="30"/>
      <c r="G340" s="44"/>
      <c r="H340" s="44"/>
    </row>
    <row r="341" spans="1:8" s="35" customFormat="1">
      <c r="A341" s="86" t="s">
        <v>3079</v>
      </c>
      <c r="B341" s="41" t="s">
        <v>2238</v>
      </c>
      <c r="C341" s="41" t="s">
        <v>2239</v>
      </c>
      <c r="D341" s="30">
        <v>6.37</v>
      </c>
      <c r="E341" s="30"/>
      <c r="F341" s="30"/>
      <c r="G341" s="44"/>
      <c r="H341" s="44"/>
    </row>
    <row r="342" spans="1:8" s="35" customFormat="1">
      <c r="A342" s="86" t="s">
        <v>3080</v>
      </c>
      <c r="B342" s="41" t="s">
        <v>2240</v>
      </c>
      <c r="C342" s="41" t="s">
        <v>2241</v>
      </c>
      <c r="D342" s="30">
        <v>3.21</v>
      </c>
      <c r="E342" s="30"/>
      <c r="F342" s="30"/>
      <c r="G342" s="44"/>
      <c r="H342" s="44"/>
    </row>
    <row r="343" spans="1:8" s="35" customFormat="1">
      <c r="A343" s="86" t="s">
        <v>3081</v>
      </c>
      <c r="B343" s="41" t="s">
        <v>2241</v>
      </c>
      <c r="C343" s="41" t="s">
        <v>2242</v>
      </c>
      <c r="D343" s="30">
        <v>5.43</v>
      </c>
      <c r="E343" s="30"/>
      <c r="F343" s="30"/>
      <c r="G343" s="44"/>
      <c r="H343" s="44"/>
    </row>
    <row r="344" spans="1:8" s="35" customFormat="1">
      <c r="A344" s="86" t="s">
        <v>3082</v>
      </c>
      <c r="B344" s="41" t="s">
        <v>2243</v>
      </c>
      <c r="C344" s="41" t="s">
        <v>2244</v>
      </c>
      <c r="E344" s="30">
        <v>3.3</v>
      </c>
      <c r="F344" s="30"/>
      <c r="G344" s="44"/>
      <c r="H344" s="44"/>
    </row>
    <row r="345" spans="1:8" s="35" customFormat="1">
      <c r="A345" s="86" t="s">
        <v>3083</v>
      </c>
      <c r="B345" s="41" t="s">
        <v>2244</v>
      </c>
      <c r="C345" s="41" t="s">
        <v>2245</v>
      </c>
      <c r="E345" s="30">
        <v>13.93</v>
      </c>
      <c r="F345" s="30"/>
      <c r="G345" s="44"/>
      <c r="H345" s="44"/>
    </row>
    <row r="346" spans="1:8" s="35" customFormat="1">
      <c r="A346" s="86" t="s">
        <v>3084</v>
      </c>
      <c r="B346" s="41" t="s">
        <v>2245</v>
      </c>
      <c r="C346" s="41" t="s">
        <v>2246</v>
      </c>
      <c r="E346" s="30">
        <v>6.96</v>
      </c>
      <c r="F346" s="30"/>
      <c r="G346" s="44"/>
      <c r="H346" s="44"/>
    </row>
    <row r="347" spans="1:8" s="35" customFormat="1">
      <c r="A347" s="86" t="s">
        <v>3085</v>
      </c>
      <c r="B347" s="41" t="s">
        <v>2246</v>
      </c>
      <c r="C347" s="41" t="s">
        <v>2248</v>
      </c>
      <c r="E347" s="30">
        <v>13.69</v>
      </c>
      <c r="F347" s="30"/>
      <c r="G347" s="44"/>
      <c r="H347" s="44"/>
    </row>
    <row r="348" spans="1:8" s="35" customFormat="1">
      <c r="A348" s="86" t="s">
        <v>3086</v>
      </c>
      <c r="B348" s="41" t="s">
        <v>2248</v>
      </c>
      <c r="C348" s="41" t="s">
        <v>314</v>
      </c>
      <c r="D348" s="30"/>
      <c r="E348" s="30">
        <v>18.82</v>
      </c>
      <c r="F348" s="30"/>
      <c r="G348" s="44"/>
      <c r="H348" s="44"/>
    </row>
    <row r="349" spans="1:8" s="35" customFormat="1">
      <c r="A349" s="86" t="s">
        <v>3087</v>
      </c>
      <c r="B349" s="41" t="s">
        <v>2249</v>
      </c>
      <c r="C349" s="41" t="s">
        <v>2250</v>
      </c>
      <c r="D349" s="30">
        <v>1.61</v>
      </c>
      <c r="E349" s="30"/>
      <c r="F349" s="30"/>
      <c r="G349" s="44"/>
      <c r="H349" s="44"/>
    </row>
    <row r="350" spans="1:8" s="35" customFormat="1">
      <c r="A350" s="86" t="s">
        <v>3088</v>
      </c>
      <c r="B350" s="41" t="s">
        <v>2251</v>
      </c>
      <c r="C350" s="41" t="s">
        <v>2252</v>
      </c>
      <c r="D350" s="30">
        <v>7.08</v>
      </c>
      <c r="E350" s="30"/>
      <c r="F350" s="30"/>
      <c r="G350" s="44"/>
      <c r="H350" s="44"/>
    </row>
    <row r="351" spans="1:8" s="35" customFormat="1">
      <c r="A351" s="86" t="s">
        <v>3089</v>
      </c>
      <c r="B351" s="41" t="s">
        <v>2253</v>
      </c>
      <c r="C351" s="41" t="s">
        <v>2254</v>
      </c>
      <c r="D351" s="30">
        <v>3.1</v>
      </c>
      <c r="E351" s="30"/>
      <c r="F351" s="30"/>
      <c r="G351" s="44"/>
      <c r="H351" s="44"/>
    </row>
    <row r="352" spans="1:8" s="35" customFormat="1">
      <c r="A352" s="86" t="s">
        <v>3090</v>
      </c>
      <c r="B352" s="41" t="s">
        <v>2255</v>
      </c>
      <c r="C352" s="41" t="s">
        <v>2256</v>
      </c>
      <c r="D352" s="30">
        <v>4.6500000000000004</v>
      </c>
      <c r="E352" s="30"/>
      <c r="F352" s="30"/>
      <c r="G352" s="44"/>
      <c r="H352" s="44"/>
    </row>
    <row r="353" spans="1:8" s="35" customFormat="1">
      <c r="A353" s="86" t="s">
        <v>3091</v>
      </c>
      <c r="B353" s="41" t="s">
        <v>2257</v>
      </c>
      <c r="C353" s="41" t="s">
        <v>2258</v>
      </c>
      <c r="D353" s="30">
        <v>4.8</v>
      </c>
      <c r="E353" s="30"/>
      <c r="F353" s="30"/>
      <c r="G353" s="44"/>
      <c r="H353" s="44"/>
    </row>
    <row r="354" spans="1:8" s="35" customFormat="1">
      <c r="A354" s="86" t="s">
        <v>3092</v>
      </c>
      <c r="B354" s="41" t="s">
        <v>2259</v>
      </c>
      <c r="C354" s="41" t="s">
        <v>2260</v>
      </c>
      <c r="D354" s="30">
        <v>7.25</v>
      </c>
      <c r="E354" s="30"/>
      <c r="F354" s="30"/>
      <c r="G354" s="44"/>
      <c r="H354" s="44"/>
    </row>
    <row r="355" spans="1:8" s="35" customFormat="1">
      <c r="A355" s="86" t="s">
        <v>3093</v>
      </c>
      <c r="B355" s="41" t="s">
        <v>2261</v>
      </c>
      <c r="C355" s="41" t="s">
        <v>2262</v>
      </c>
      <c r="D355" s="30">
        <v>1.5</v>
      </c>
      <c r="E355" s="30"/>
      <c r="F355" s="30"/>
      <c r="G355" s="44"/>
      <c r="H355" s="44"/>
    </row>
    <row r="356" spans="1:8" s="35" customFormat="1">
      <c r="A356" s="86" t="s">
        <v>3094</v>
      </c>
      <c r="B356" s="41" t="s">
        <v>2263</v>
      </c>
      <c r="C356" s="41" t="s">
        <v>2264</v>
      </c>
      <c r="D356" s="30">
        <v>2.96</v>
      </c>
      <c r="E356" s="30"/>
      <c r="F356" s="30"/>
      <c r="G356" s="44"/>
      <c r="H356" s="44"/>
    </row>
    <row r="357" spans="1:8" s="35" customFormat="1">
      <c r="A357" s="86" t="s">
        <v>3095</v>
      </c>
      <c r="B357" s="41" t="s">
        <v>2265</v>
      </c>
      <c r="C357" s="41" t="s">
        <v>2266</v>
      </c>
      <c r="D357" s="30">
        <v>1.1299999999999999</v>
      </c>
      <c r="E357" s="30"/>
      <c r="F357" s="30"/>
      <c r="G357" s="44"/>
      <c r="H357" s="44"/>
    </row>
    <row r="358" spans="1:8" s="35" customFormat="1">
      <c r="A358" s="86" t="s">
        <v>3096</v>
      </c>
      <c r="B358" s="41" t="s">
        <v>2267</v>
      </c>
      <c r="C358" s="41" t="s">
        <v>2268</v>
      </c>
      <c r="D358" s="30">
        <v>4.1500000000000004</v>
      </c>
      <c r="E358" s="30"/>
      <c r="F358" s="30"/>
      <c r="G358" s="44"/>
      <c r="H358" s="44"/>
    </row>
    <row r="359" spans="1:8" s="35" customFormat="1">
      <c r="A359" s="86" t="s">
        <v>3097</v>
      </c>
      <c r="B359" s="41" t="s">
        <v>2269</v>
      </c>
      <c r="C359" s="41" t="s">
        <v>2270</v>
      </c>
      <c r="D359" s="30">
        <v>3.06</v>
      </c>
      <c r="E359" s="30"/>
      <c r="F359" s="30"/>
      <c r="G359" s="44"/>
      <c r="H359" s="44"/>
    </row>
    <row r="360" spans="1:8" s="35" customFormat="1">
      <c r="A360" s="86" t="s">
        <v>3098</v>
      </c>
      <c r="B360" s="41" t="s">
        <v>2271</v>
      </c>
      <c r="C360" s="41" t="s">
        <v>2271</v>
      </c>
      <c r="D360" s="30">
        <v>10.48</v>
      </c>
      <c r="E360" s="30"/>
      <c r="F360" s="30"/>
      <c r="G360" s="44"/>
      <c r="H360" s="44"/>
    </row>
    <row r="361" spans="1:8" s="35" customFormat="1">
      <c r="A361" s="86" t="s">
        <v>3099</v>
      </c>
      <c r="B361" s="41" t="s">
        <v>2272</v>
      </c>
      <c r="C361" s="41" t="s">
        <v>2273</v>
      </c>
      <c r="D361" s="30">
        <v>7.51</v>
      </c>
      <c r="E361" s="30"/>
      <c r="F361" s="30"/>
      <c r="G361" s="44"/>
      <c r="H361" s="44"/>
    </row>
    <row r="362" spans="1:8" s="35" customFormat="1">
      <c r="A362" s="86" t="s">
        <v>3100</v>
      </c>
      <c r="B362" s="41" t="s">
        <v>2274</v>
      </c>
      <c r="C362" s="41" t="s">
        <v>2275</v>
      </c>
      <c r="D362" s="30">
        <v>5.68</v>
      </c>
      <c r="E362" s="30"/>
      <c r="F362" s="30"/>
      <c r="G362" s="44"/>
      <c r="H362" s="44"/>
    </row>
    <row r="363" spans="1:8" s="35" customFormat="1">
      <c r="A363" s="86" t="s">
        <v>3101</v>
      </c>
      <c r="B363" s="41" t="s">
        <v>2276</v>
      </c>
      <c r="C363" s="41" t="s">
        <v>2277</v>
      </c>
      <c r="D363" s="30">
        <v>8.7200000000000006</v>
      </c>
      <c r="E363" s="30"/>
      <c r="F363" s="30"/>
      <c r="G363" s="44"/>
      <c r="H363" s="44"/>
    </row>
    <row r="364" spans="1:8" s="35" customFormat="1">
      <c r="A364" s="86" t="s">
        <v>3102</v>
      </c>
      <c r="B364" s="41" t="s">
        <v>2278</v>
      </c>
      <c r="C364" s="41" t="s">
        <v>2279</v>
      </c>
      <c r="D364" s="30">
        <v>1.43</v>
      </c>
      <c r="E364" s="30"/>
      <c r="F364" s="30"/>
      <c r="G364" s="44"/>
      <c r="H364" s="44"/>
    </row>
    <row r="365" spans="1:8" s="35" customFormat="1">
      <c r="A365" s="86" t="s">
        <v>3103</v>
      </c>
      <c r="B365" s="41" t="s">
        <v>36</v>
      </c>
      <c r="C365" s="41" t="s">
        <v>2280</v>
      </c>
      <c r="D365" s="30">
        <v>9.15</v>
      </c>
      <c r="E365" s="30"/>
      <c r="F365" s="30"/>
      <c r="G365" s="44"/>
      <c r="H365" s="44"/>
    </row>
    <row r="366" spans="1:8" s="35" customFormat="1">
      <c r="A366" s="86" t="s">
        <v>3104</v>
      </c>
      <c r="B366" s="41" t="s">
        <v>2281</v>
      </c>
      <c r="C366" s="41" t="s">
        <v>2282</v>
      </c>
      <c r="D366" s="30">
        <v>10.93</v>
      </c>
      <c r="E366" s="30"/>
      <c r="F366" s="30"/>
      <c r="G366" s="44"/>
      <c r="H366" s="44"/>
    </row>
    <row r="367" spans="1:8" s="35" customFormat="1">
      <c r="A367" s="86" t="s">
        <v>3105</v>
      </c>
      <c r="B367" s="41" t="s">
        <v>2283</v>
      </c>
      <c r="C367" s="41" t="s">
        <v>2284</v>
      </c>
      <c r="D367" s="30">
        <v>1.07</v>
      </c>
      <c r="E367" s="30"/>
      <c r="F367" s="30"/>
      <c r="G367" s="44"/>
      <c r="H367" s="44"/>
    </row>
    <row r="368" spans="1:8" s="35" customFormat="1">
      <c r="A368" s="86" t="s">
        <v>3106</v>
      </c>
      <c r="B368" s="41" t="s">
        <v>2285</v>
      </c>
      <c r="C368" s="41" t="s">
        <v>2286</v>
      </c>
      <c r="D368" s="30">
        <v>2.92</v>
      </c>
      <c r="E368" s="30"/>
      <c r="F368" s="30"/>
      <c r="G368" s="44"/>
      <c r="H368" s="44"/>
    </row>
    <row r="369" spans="1:8" s="35" customFormat="1">
      <c r="A369" s="86" t="s">
        <v>3107</v>
      </c>
      <c r="B369" s="41" t="s">
        <v>2287</v>
      </c>
      <c r="C369" s="41" t="s">
        <v>2288</v>
      </c>
      <c r="D369" s="30">
        <v>0.74</v>
      </c>
      <c r="E369" s="30"/>
      <c r="F369" s="30"/>
      <c r="G369" s="44"/>
      <c r="H369" s="44"/>
    </row>
    <row r="370" spans="1:8" s="35" customFormat="1">
      <c r="A370" s="86" t="s">
        <v>3108</v>
      </c>
      <c r="B370" s="41" t="s">
        <v>2289</v>
      </c>
      <c r="C370" s="41" t="s">
        <v>2290</v>
      </c>
      <c r="D370" s="30">
        <v>1.23</v>
      </c>
      <c r="E370" s="30"/>
      <c r="F370" s="30"/>
      <c r="G370" s="44"/>
      <c r="H370" s="44"/>
    </row>
    <row r="371" spans="1:8" s="35" customFormat="1">
      <c r="A371" s="86" t="s">
        <v>3109</v>
      </c>
      <c r="B371" s="41" t="s">
        <v>2291</v>
      </c>
      <c r="C371" s="41" t="s">
        <v>2292</v>
      </c>
      <c r="D371" s="30">
        <v>2.95</v>
      </c>
      <c r="E371" s="30"/>
      <c r="F371" s="30"/>
      <c r="G371" s="44"/>
      <c r="H371" s="44"/>
    </row>
    <row r="372" spans="1:8" s="35" customFormat="1">
      <c r="A372" s="86" t="s">
        <v>3110</v>
      </c>
      <c r="B372" s="41" t="s">
        <v>2293</v>
      </c>
      <c r="C372" s="41" t="s">
        <v>2294</v>
      </c>
      <c r="D372" s="30">
        <v>1.36</v>
      </c>
      <c r="E372" s="30"/>
      <c r="F372" s="30"/>
      <c r="G372" s="44"/>
      <c r="H372" s="44"/>
    </row>
    <row r="373" spans="1:8" s="35" customFormat="1">
      <c r="A373" s="86" t="s">
        <v>3111</v>
      </c>
      <c r="B373" s="41" t="s">
        <v>2295</v>
      </c>
      <c r="C373" s="41" t="s">
        <v>2296</v>
      </c>
      <c r="D373" s="30">
        <v>8.31</v>
      </c>
      <c r="E373" s="30"/>
      <c r="F373" s="30"/>
      <c r="G373" s="44"/>
      <c r="H373" s="44"/>
    </row>
    <row r="374" spans="1:8" s="35" customFormat="1">
      <c r="A374" s="86" t="s">
        <v>3112</v>
      </c>
      <c r="B374" s="41" t="s">
        <v>2297</v>
      </c>
      <c r="C374" s="41" t="s">
        <v>2298</v>
      </c>
      <c r="D374" s="30">
        <v>1.96</v>
      </c>
      <c r="E374" s="30"/>
      <c r="F374" s="30"/>
      <c r="G374" s="44"/>
      <c r="H374" s="44"/>
    </row>
    <row r="375" spans="1:8" s="35" customFormat="1">
      <c r="A375" s="86" t="s">
        <v>3113</v>
      </c>
      <c r="B375" s="41" t="s">
        <v>2299</v>
      </c>
      <c r="C375" s="41" t="s">
        <v>2300</v>
      </c>
      <c r="D375" s="30">
        <v>9.0299999999999994</v>
      </c>
      <c r="E375" s="30"/>
      <c r="F375" s="30"/>
      <c r="G375" s="44"/>
      <c r="H375" s="44"/>
    </row>
    <row r="376" spans="1:8" s="35" customFormat="1">
      <c r="A376" s="86" t="s">
        <v>3114</v>
      </c>
      <c r="B376" s="41" t="s">
        <v>2300</v>
      </c>
      <c r="C376" s="41" t="s">
        <v>2301</v>
      </c>
      <c r="D376" s="30">
        <v>3.6</v>
      </c>
      <c r="E376" s="30"/>
      <c r="F376" s="30"/>
      <c r="G376" s="44"/>
      <c r="H376" s="44"/>
    </row>
    <row r="377" spans="1:8" s="35" customFormat="1">
      <c r="A377" s="86" t="s">
        <v>3115</v>
      </c>
      <c r="B377" s="41" t="s">
        <v>2302</v>
      </c>
      <c r="C377" s="41" t="s">
        <v>2303</v>
      </c>
      <c r="D377" s="30">
        <v>11.89</v>
      </c>
      <c r="E377" s="30"/>
      <c r="F377" s="30"/>
      <c r="G377" s="44"/>
      <c r="H377" s="44"/>
    </row>
    <row r="378" spans="1:8" s="35" customFormat="1">
      <c r="A378" s="86" t="s">
        <v>3116</v>
      </c>
      <c r="B378" s="41" t="s">
        <v>2304</v>
      </c>
      <c r="C378" s="41" t="s">
        <v>2305</v>
      </c>
      <c r="D378" s="30">
        <v>6.53</v>
      </c>
      <c r="E378" s="30"/>
      <c r="F378" s="30"/>
      <c r="G378" s="44"/>
      <c r="H378" s="44"/>
    </row>
    <row r="379" spans="1:8" s="35" customFormat="1">
      <c r="A379" s="86" t="s">
        <v>3117</v>
      </c>
      <c r="B379" s="41" t="s">
        <v>2306</v>
      </c>
      <c r="C379" s="41" t="s">
        <v>2307</v>
      </c>
      <c r="D379" s="30">
        <v>2.85</v>
      </c>
      <c r="E379" s="30"/>
      <c r="F379" s="30"/>
      <c r="G379" s="44"/>
      <c r="H379" s="44"/>
    </row>
    <row r="380" spans="1:8" s="35" customFormat="1">
      <c r="A380" s="86" t="s">
        <v>3118</v>
      </c>
      <c r="B380" s="41" t="s">
        <v>2308</v>
      </c>
      <c r="C380" s="41" t="s">
        <v>2309</v>
      </c>
      <c r="D380" s="30">
        <v>5.85</v>
      </c>
      <c r="E380" s="30"/>
      <c r="F380" s="30"/>
      <c r="G380" s="44"/>
      <c r="H380" s="44"/>
    </row>
    <row r="381" spans="1:8" s="35" customFormat="1">
      <c r="A381" s="86" t="s">
        <v>3119</v>
      </c>
      <c r="B381" s="41" t="s">
        <v>2310</v>
      </c>
      <c r="C381" s="41" t="s">
        <v>2311</v>
      </c>
      <c r="D381" s="30">
        <v>12.27</v>
      </c>
      <c r="E381" s="30"/>
      <c r="F381" s="30"/>
      <c r="G381" s="44"/>
      <c r="H381" s="44"/>
    </row>
    <row r="382" spans="1:8" s="35" customFormat="1">
      <c r="A382" s="86" t="s">
        <v>3120</v>
      </c>
      <c r="B382" s="41" t="s">
        <v>2312</v>
      </c>
      <c r="C382" s="41" t="s">
        <v>2313</v>
      </c>
      <c r="D382" s="30">
        <v>4.1900000000000004</v>
      </c>
      <c r="E382" s="30"/>
      <c r="F382" s="30"/>
      <c r="G382" s="44"/>
      <c r="H382" s="44"/>
    </row>
    <row r="383" spans="1:8" s="35" customFormat="1">
      <c r="A383" s="86" t="s">
        <v>3121</v>
      </c>
      <c r="B383" s="41" t="s">
        <v>2314</v>
      </c>
      <c r="C383" s="41" t="s">
        <v>2315</v>
      </c>
      <c r="D383" s="30">
        <v>3.58</v>
      </c>
      <c r="E383" s="30"/>
      <c r="F383" s="30"/>
      <c r="G383" s="44"/>
      <c r="H383" s="44"/>
    </row>
    <row r="384" spans="1:8" s="35" customFormat="1">
      <c r="A384" s="86" t="s">
        <v>3122</v>
      </c>
      <c r="B384" s="41" t="s">
        <v>2316</v>
      </c>
      <c r="C384" s="41" t="s">
        <v>2317</v>
      </c>
      <c r="D384" s="30">
        <v>3.76</v>
      </c>
      <c r="E384" s="30"/>
      <c r="F384" s="30"/>
      <c r="G384" s="44"/>
      <c r="H384" s="44"/>
    </row>
    <row r="385" spans="1:8" s="35" customFormat="1">
      <c r="A385" s="86" t="s">
        <v>3123</v>
      </c>
      <c r="B385" s="41" t="s">
        <v>2318</v>
      </c>
      <c r="C385" s="41" t="s">
        <v>2319</v>
      </c>
      <c r="D385" s="30">
        <v>6.55</v>
      </c>
      <c r="E385" s="30"/>
      <c r="F385" s="30"/>
      <c r="G385" s="44"/>
      <c r="H385" s="44"/>
    </row>
    <row r="386" spans="1:8" s="35" customFormat="1">
      <c r="A386" s="86" t="s">
        <v>3124</v>
      </c>
      <c r="B386" s="41" t="s">
        <v>2320</v>
      </c>
      <c r="C386" s="41" t="s">
        <v>2321</v>
      </c>
      <c r="D386" s="30">
        <v>5.43</v>
      </c>
      <c r="E386" s="30"/>
      <c r="F386" s="30"/>
      <c r="G386" s="44"/>
      <c r="H386" s="44"/>
    </row>
    <row r="387" spans="1:8" s="35" customFormat="1">
      <c r="A387" s="86" t="s">
        <v>3125</v>
      </c>
      <c r="B387" s="41" t="s">
        <v>2322</v>
      </c>
      <c r="C387" s="41" t="s">
        <v>2323</v>
      </c>
      <c r="D387" s="30">
        <v>6.83</v>
      </c>
      <c r="E387" s="30"/>
      <c r="F387" s="30"/>
      <c r="G387" s="44"/>
      <c r="H387" s="44"/>
    </row>
    <row r="388" spans="1:8" s="35" customFormat="1">
      <c r="A388" s="86" t="s">
        <v>3126</v>
      </c>
      <c r="B388" s="41" t="s">
        <v>2324</v>
      </c>
      <c r="C388" s="41" t="s">
        <v>2325</v>
      </c>
      <c r="D388" s="30">
        <v>4.32</v>
      </c>
      <c r="E388" s="30"/>
      <c r="F388" s="30"/>
      <c r="G388" s="44"/>
      <c r="H388" s="44"/>
    </row>
    <row r="389" spans="1:8" s="35" customFormat="1">
      <c r="A389" s="86" t="s">
        <v>3127</v>
      </c>
      <c r="B389" s="41" t="s">
        <v>2326</v>
      </c>
      <c r="C389" s="41" t="s">
        <v>2327</v>
      </c>
      <c r="D389" s="30">
        <v>4.97</v>
      </c>
      <c r="E389" s="30"/>
      <c r="F389" s="30"/>
      <c r="G389" s="44"/>
      <c r="H389" s="44"/>
    </row>
    <row r="390" spans="1:8" s="35" customFormat="1">
      <c r="A390" s="86" t="s">
        <v>3128</v>
      </c>
      <c r="B390" s="41" t="s">
        <v>2328</v>
      </c>
      <c r="C390" s="41" t="s">
        <v>2329</v>
      </c>
      <c r="D390" s="30">
        <v>2.56</v>
      </c>
      <c r="E390" s="30"/>
      <c r="F390" s="30"/>
      <c r="G390" s="44"/>
      <c r="H390" s="44"/>
    </row>
    <row r="391" spans="1:8" s="35" customFormat="1">
      <c r="A391" s="86" t="s">
        <v>3129</v>
      </c>
      <c r="B391" s="41" t="s">
        <v>2330</v>
      </c>
      <c r="C391" s="41" t="s">
        <v>2331</v>
      </c>
      <c r="D391" s="30">
        <v>6.67</v>
      </c>
      <c r="E391" s="30"/>
      <c r="F391" s="30"/>
      <c r="G391" s="44"/>
      <c r="H391" s="44"/>
    </row>
    <row r="392" spans="1:8" s="35" customFormat="1">
      <c r="A392" s="86" t="s">
        <v>3130</v>
      </c>
      <c r="B392" s="41" t="s">
        <v>2331</v>
      </c>
      <c r="C392" s="41" t="s">
        <v>2332</v>
      </c>
      <c r="D392" s="30">
        <v>2.56</v>
      </c>
      <c r="E392" s="30"/>
      <c r="F392" s="30"/>
      <c r="G392" s="44"/>
      <c r="H392" s="44"/>
    </row>
    <row r="393" spans="1:8" s="35" customFormat="1">
      <c r="A393" s="86" t="s">
        <v>3131</v>
      </c>
      <c r="B393" s="41" t="s">
        <v>2333</v>
      </c>
      <c r="C393" s="41" t="s">
        <v>2334</v>
      </c>
      <c r="D393" s="30">
        <v>1.31</v>
      </c>
      <c r="E393" s="30"/>
      <c r="F393" s="30"/>
      <c r="G393" s="44"/>
      <c r="H393" s="44"/>
    </row>
    <row r="394" spans="1:8" s="35" customFormat="1">
      <c r="A394" s="86" t="s">
        <v>3132</v>
      </c>
      <c r="B394" s="41" t="s">
        <v>2335</v>
      </c>
      <c r="C394" s="41" t="s">
        <v>2336</v>
      </c>
      <c r="D394" s="30">
        <v>1.5</v>
      </c>
      <c r="E394" s="30"/>
      <c r="F394" s="30"/>
      <c r="G394" s="44"/>
      <c r="H394" s="44"/>
    </row>
    <row r="395" spans="1:8" s="35" customFormat="1">
      <c r="A395" s="86" t="s">
        <v>3133</v>
      </c>
      <c r="B395" s="41" t="s">
        <v>2337</v>
      </c>
      <c r="C395" s="41" t="s">
        <v>2338</v>
      </c>
      <c r="D395" s="30">
        <v>1.44</v>
      </c>
      <c r="E395" s="30"/>
      <c r="F395" s="30"/>
      <c r="G395" s="44"/>
      <c r="H395" s="44"/>
    </row>
    <row r="396" spans="1:8" s="35" customFormat="1">
      <c r="A396" s="86" t="s">
        <v>3134</v>
      </c>
      <c r="B396" s="41" t="s">
        <v>2339</v>
      </c>
      <c r="C396" s="41" t="s">
        <v>2340</v>
      </c>
      <c r="D396" s="30">
        <v>2.64</v>
      </c>
      <c r="E396" s="30"/>
      <c r="F396" s="30"/>
      <c r="G396" s="44"/>
      <c r="H396" s="44"/>
    </row>
    <row r="397" spans="1:8" s="35" customFormat="1">
      <c r="A397" s="86" t="s">
        <v>3135</v>
      </c>
      <c r="B397" s="41" t="s">
        <v>2340</v>
      </c>
      <c r="C397" s="41" t="s">
        <v>2341</v>
      </c>
      <c r="D397" s="30">
        <v>7.3</v>
      </c>
      <c r="E397" s="30"/>
      <c r="F397" s="30"/>
      <c r="G397" s="44"/>
      <c r="H397" s="44"/>
    </row>
    <row r="398" spans="1:8" s="35" customFormat="1">
      <c r="A398" s="86" t="s">
        <v>3136</v>
      </c>
      <c r="B398" s="41" t="s">
        <v>2342</v>
      </c>
      <c r="C398" s="41" t="s">
        <v>2343</v>
      </c>
      <c r="D398" s="30">
        <v>4.1399999999999997</v>
      </c>
      <c r="E398" s="30"/>
      <c r="F398" s="30"/>
      <c r="G398" s="44"/>
      <c r="H398" s="44"/>
    </row>
    <row r="399" spans="1:8" s="35" customFormat="1">
      <c r="A399" s="86" t="s">
        <v>3137</v>
      </c>
      <c r="B399" s="41" t="s">
        <v>2344</v>
      </c>
      <c r="C399" s="41" t="s">
        <v>2345</v>
      </c>
      <c r="D399" s="30">
        <v>4.29</v>
      </c>
      <c r="E399" s="30"/>
      <c r="F399" s="30"/>
      <c r="G399" s="44"/>
      <c r="H399" s="44"/>
    </row>
    <row r="400" spans="1:8" s="35" customFormat="1">
      <c r="A400" s="86" t="s">
        <v>3138</v>
      </c>
      <c r="B400" s="41" t="s">
        <v>2346</v>
      </c>
      <c r="C400" s="41" t="s">
        <v>2347</v>
      </c>
      <c r="D400" s="30">
        <v>3.97</v>
      </c>
      <c r="E400" s="30"/>
      <c r="F400" s="30"/>
      <c r="G400" s="44"/>
      <c r="H400" s="44"/>
    </row>
    <row r="401" spans="1:8" s="35" customFormat="1">
      <c r="A401" s="86" t="s">
        <v>3139</v>
      </c>
      <c r="B401" s="41" t="s">
        <v>2348</v>
      </c>
      <c r="C401" s="41" t="s">
        <v>2349</v>
      </c>
      <c r="D401" s="30">
        <v>2.69</v>
      </c>
      <c r="E401" s="30"/>
      <c r="F401" s="30"/>
      <c r="G401" s="44"/>
      <c r="H401" s="44"/>
    </row>
    <row r="402" spans="1:8" s="35" customFormat="1">
      <c r="A402" s="86" t="s">
        <v>3140</v>
      </c>
      <c r="B402" s="41" t="s">
        <v>2350</v>
      </c>
      <c r="C402" s="41" t="s">
        <v>2351</v>
      </c>
      <c r="D402" s="30">
        <v>8.2899999999999991</v>
      </c>
      <c r="E402" s="30"/>
      <c r="F402" s="30"/>
      <c r="G402" s="44"/>
      <c r="H402" s="44"/>
    </row>
    <row r="403" spans="1:8" s="35" customFormat="1">
      <c r="A403" s="86" t="s">
        <v>3141</v>
      </c>
      <c r="B403" s="41" t="s">
        <v>2352</v>
      </c>
      <c r="C403" s="41" t="s">
        <v>2353</v>
      </c>
      <c r="D403" s="30"/>
      <c r="E403" s="30">
        <v>19.37</v>
      </c>
      <c r="F403" s="30"/>
      <c r="G403" s="44"/>
      <c r="H403" s="44"/>
    </row>
    <row r="404" spans="1:8" s="35" customFormat="1">
      <c r="A404" s="86" t="s">
        <v>3142</v>
      </c>
      <c r="B404" s="41" t="s">
        <v>2353</v>
      </c>
      <c r="C404" s="41" t="s">
        <v>2354</v>
      </c>
      <c r="D404" s="30">
        <v>3.61</v>
      </c>
      <c r="E404" s="30"/>
      <c r="F404" s="30"/>
      <c r="G404" s="44"/>
      <c r="H404" s="44"/>
    </row>
    <row r="405" spans="1:8" s="35" customFormat="1">
      <c r="A405" s="86" t="s">
        <v>3143</v>
      </c>
      <c r="B405" s="41" t="s">
        <v>2353</v>
      </c>
      <c r="C405" s="41" t="s">
        <v>2355</v>
      </c>
      <c r="D405" s="30"/>
      <c r="E405" s="30">
        <v>34.590000000000003</v>
      </c>
      <c r="F405" s="30"/>
      <c r="G405" s="44"/>
      <c r="H405" s="44"/>
    </row>
    <row r="406" spans="1:8" s="35" customFormat="1">
      <c r="A406" s="86" t="s">
        <v>3144</v>
      </c>
      <c r="B406" s="41" t="s">
        <v>2355</v>
      </c>
      <c r="C406" s="41" t="s">
        <v>2356</v>
      </c>
      <c r="D406" s="30"/>
      <c r="E406" s="30">
        <v>18.77</v>
      </c>
      <c r="F406" s="30"/>
      <c r="G406" s="44"/>
      <c r="H406" s="44"/>
    </row>
    <row r="407" spans="1:8" s="35" customFormat="1">
      <c r="A407" s="86" t="s">
        <v>3145</v>
      </c>
      <c r="B407" s="41" t="s">
        <v>2357</v>
      </c>
      <c r="C407" s="41" t="s">
        <v>2358</v>
      </c>
      <c r="D407" s="30">
        <v>2.72</v>
      </c>
      <c r="E407" s="30"/>
      <c r="F407" s="30"/>
      <c r="G407" s="44"/>
      <c r="H407" s="44"/>
    </row>
    <row r="408" spans="1:8" s="35" customFormat="1">
      <c r="A408" s="86" t="s">
        <v>3146</v>
      </c>
      <c r="B408" s="41" t="s">
        <v>2359</v>
      </c>
      <c r="C408" s="41" t="s">
        <v>2360</v>
      </c>
      <c r="D408" s="30">
        <v>2.4900000000000002</v>
      </c>
      <c r="E408" s="30"/>
      <c r="F408" s="30"/>
      <c r="G408" s="44"/>
      <c r="H408" s="44"/>
    </row>
    <row r="409" spans="1:8" s="35" customFormat="1">
      <c r="A409" s="86" t="s">
        <v>3147</v>
      </c>
      <c r="B409" s="41" t="s">
        <v>2361</v>
      </c>
      <c r="C409" s="41" t="s">
        <v>2362</v>
      </c>
      <c r="D409" s="30">
        <v>1.92</v>
      </c>
      <c r="E409" s="30"/>
      <c r="F409" s="30"/>
      <c r="G409" s="44"/>
      <c r="H409" s="44"/>
    </row>
    <row r="410" spans="1:8" s="35" customFormat="1">
      <c r="A410" s="86" t="s">
        <v>3148</v>
      </c>
      <c r="B410" s="41" t="s">
        <v>2363</v>
      </c>
      <c r="C410" s="41" t="s">
        <v>2364</v>
      </c>
      <c r="D410" s="30">
        <v>1.73</v>
      </c>
      <c r="E410" s="30"/>
      <c r="F410" s="30"/>
      <c r="G410" s="44"/>
      <c r="H410" s="44"/>
    </row>
    <row r="411" spans="1:8" s="35" customFormat="1">
      <c r="A411" s="86" t="s">
        <v>3149</v>
      </c>
      <c r="B411" s="41" t="s">
        <v>2365</v>
      </c>
      <c r="C411" s="41" t="s">
        <v>2366</v>
      </c>
      <c r="D411" s="30">
        <v>2.25</v>
      </c>
      <c r="E411" s="30"/>
      <c r="F411" s="30"/>
      <c r="G411" s="44"/>
      <c r="H411" s="44"/>
    </row>
    <row r="412" spans="1:8" s="35" customFormat="1">
      <c r="A412" s="86" t="s">
        <v>3150</v>
      </c>
      <c r="B412" s="41" t="s">
        <v>2367</v>
      </c>
      <c r="C412" s="41" t="s">
        <v>2368</v>
      </c>
      <c r="D412" s="30">
        <v>5.4</v>
      </c>
      <c r="E412" s="30"/>
      <c r="F412" s="30"/>
      <c r="G412" s="44"/>
      <c r="H412" s="44"/>
    </row>
    <row r="413" spans="1:8" s="35" customFormat="1">
      <c r="A413" s="86" t="s">
        <v>3151</v>
      </c>
      <c r="B413" s="41" t="s">
        <v>2369</v>
      </c>
      <c r="C413" s="41" t="s">
        <v>2370</v>
      </c>
      <c r="D413" s="30">
        <v>14.58</v>
      </c>
      <c r="E413" s="30"/>
      <c r="F413" s="30"/>
      <c r="G413" s="44"/>
      <c r="H413" s="44"/>
    </row>
    <row r="414" spans="1:8" s="35" customFormat="1">
      <c r="A414" s="86" t="s">
        <v>3152</v>
      </c>
      <c r="B414" s="41" t="s">
        <v>1760</v>
      </c>
      <c r="C414" s="41" t="s">
        <v>2371</v>
      </c>
      <c r="D414" s="30">
        <v>3.99</v>
      </c>
      <c r="E414" s="30"/>
      <c r="F414" s="30"/>
      <c r="G414" s="44"/>
      <c r="H414" s="44"/>
    </row>
    <row r="415" spans="1:8" s="35" customFormat="1">
      <c r="A415" s="86" t="s">
        <v>3153</v>
      </c>
      <c r="B415" s="41" t="s">
        <v>2372</v>
      </c>
      <c r="C415" s="41" t="s">
        <v>2373</v>
      </c>
      <c r="D415" s="30">
        <v>12.2</v>
      </c>
      <c r="E415" s="30"/>
      <c r="F415" s="30"/>
      <c r="G415" s="44"/>
      <c r="H415" s="44"/>
    </row>
    <row r="416" spans="1:8" s="35" customFormat="1">
      <c r="A416" s="86" t="s">
        <v>3154</v>
      </c>
      <c r="B416" s="41" t="s">
        <v>2374</v>
      </c>
      <c r="C416" s="41" t="s">
        <v>2375</v>
      </c>
      <c r="D416" s="30">
        <v>3.52</v>
      </c>
      <c r="E416" s="30"/>
      <c r="F416" s="30"/>
      <c r="G416" s="44"/>
      <c r="H416" s="44"/>
    </row>
    <row r="417" spans="1:8" s="35" customFormat="1">
      <c r="A417" s="86" t="s">
        <v>3155</v>
      </c>
      <c r="B417" s="41" t="s">
        <v>2376</v>
      </c>
      <c r="C417" s="41" t="s">
        <v>2377</v>
      </c>
      <c r="D417" s="30">
        <v>2.11</v>
      </c>
      <c r="E417" s="30"/>
      <c r="F417" s="30"/>
      <c r="G417" s="44"/>
      <c r="H417" s="44"/>
    </row>
    <row r="418" spans="1:8" s="35" customFormat="1">
      <c r="A418" s="86" t="s">
        <v>3156</v>
      </c>
      <c r="B418" s="41" t="s">
        <v>2378</v>
      </c>
      <c r="C418" s="41" t="s">
        <v>2379</v>
      </c>
      <c r="D418" s="30">
        <v>2</v>
      </c>
      <c r="E418" s="30"/>
      <c r="F418" s="30"/>
      <c r="G418" s="44"/>
      <c r="H418" s="44"/>
    </row>
    <row r="419" spans="1:8" s="35" customFormat="1">
      <c r="A419" s="86" t="s">
        <v>3157</v>
      </c>
      <c r="B419" s="41" t="s">
        <v>2382</v>
      </c>
      <c r="C419" s="41" t="s">
        <v>2383</v>
      </c>
      <c r="D419" s="30">
        <v>7.49</v>
      </c>
      <c r="E419" s="30"/>
      <c r="F419" s="30"/>
      <c r="G419" s="44"/>
      <c r="H419" s="44"/>
    </row>
    <row r="420" spans="1:8" s="35" customFormat="1">
      <c r="A420" s="86" t="s">
        <v>3158</v>
      </c>
      <c r="B420" s="41" t="s">
        <v>2385</v>
      </c>
      <c r="C420" s="41" t="s">
        <v>2386</v>
      </c>
      <c r="D420" s="30">
        <v>4.9800000000000004</v>
      </c>
      <c r="E420" s="30"/>
      <c r="F420" s="30"/>
      <c r="G420" s="44"/>
      <c r="H420" s="44"/>
    </row>
    <row r="421" spans="1:8" s="35" customFormat="1">
      <c r="A421" s="86" t="s">
        <v>3159</v>
      </c>
      <c r="B421" s="41" t="s">
        <v>448</v>
      </c>
      <c r="C421" s="41" t="s">
        <v>2387</v>
      </c>
      <c r="D421" s="30">
        <v>12.43</v>
      </c>
      <c r="E421" s="30"/>
      <c r="F421" s="30"/>
      <c r="G421" s="44"/>
      <c r="H421" s="44"/>
    </row>
    <row r="422" spans="1:8" s="35" customFormat="1">
      <c r="A422" s="86" t="s">
        <v>3160</v>
      </c>
      <c r="B422" s="41" t="s">
        <v>2388</v>
      </c>
      <c r="C422" s="41" t="s">
        <v>2389</v>
      </c>
      <c r="D422" s="30">
        <v>4</v>
      </c>
      <c r="E422" s="30"/>
      <c r="F422" s="30"/>
      <c r="G422" s="44"/>
      <c r="H422" s="44"/>
    </row>
    <row r="423" spans="1:8" s="35" customFormat="1">
      <c r="A423" s="86" t="s">
        <v>3161</v>
      </c>
      <c r="B423" s="41" t="s">
        <v>2390</v>
      </c>
      <c r="C423" s="41" t="s">
        <v>2391</v>
      </c>
      <c r="D423" s="30">
        <v>3.88</v>
      </c>
      <c r="E423" s="30"/>
      <c r="F423" s="30"/>
      <c r="G423" s="44"/>
      <c r="H423" s="44"/>
    </row>
    <row r="424" spans="1:8" s="35" customFormat="1">
      <c r="A424" s="86" t="s">
        <v>3162</v>
      </c>
      <c r="B424" s="41" t="s">
        <v>2392</v>
      </c>
      <c r="C424" s="41" t="s">
        <v>2393</v>
      </c>
      <c r="D424" s="30">
        <v>5.76</v>
      </c>
      <c r="E424" s="30"/>
      <c r="F424" s="30"/>
      <c r="G424" s="44"/>
      <c r="H424" s="44"/>
    </row>
    <row r="425" spans="1:8" s="35" customFormat="1">
      <c r="A425" s="86" t="s">
        <v>3163</v>
      </c>
      <c r="B425" s="41" t="s">
        <v>2394</v>
      </c>
      <c r="C425" s="41" t="s">
        <v>2395</v>
      </c>
      <c r="D425" s="30">
        <v>4.16</v>
      </c>
      <c r="E425" s="30"/>
      <c r="F425" s="30"/>
      <c r="G425" s="44"/>
      <c r="H425" s="44"/>
    </row>
    <row r="426" spans="1:8" s="35" customFormat="1">
      <c r="A426" s="86" t="s">
        <v>3164</v>
      </c>
      <c r="B426" s="41" t="s">
        <v>2396</v>
      </c>
      <c r="C426" s="41" t="s">
        <v>2397</v>
      </c>
      <c r="D426" s="30">
        <v>8.08</v>
      </c>
      <c r="E426" s="30"/>
      <c r="F426" s="30"/>
      <c r="G426" s="44"/>
      <c r="H426" s="44"/>
    </row>
    <row r="427" spans="1:8" s="35" customFormat="1">
      <c r="A427" s="86" t="s">
        <v>3165</v>
      </c>
      <c r="B427" s="41" t="s">
        <v>2398</v>
      </c>
      <c r="C427" s="41" t="s">
        <v>2399</v>
      </c>
      <c r="D427" s="30">
        <v>10.52</v>
      </c>
      <c r="E427" s="30"/>
      <c r="F427" s="30"/>
      <c r="G427" s="44"/>
      <c r="H427" s="44"/>
    </row>
    <row r="428" spans="1:8" s="35" customFormat="1">
      <c r="A428" s="86" t="s">
        <v>3166</v>
      </c>
      <c r="B428" s="41" t="s">
        <v>767</v>
      </c>
      <c r="C428" s="41" t="s">
        <v>2400</v>
      </c>
      <c r="D428" s="30">
        <v>9.1999999999999993</v>
      </c>
      <c r="E428" s="30"/>
      <c r="F428" s="30"/>
      <c r="G428" s="44"/>
      <c r="H428" s="44"/>
    </row>
    <row r="429" spans="1:8" s="35" customFormat="1">
      <c r="A429" s="86" t="s">
        <v>3167</v>
      </c>
      <c r="B429" s="41" t="s">
        <v>2401</v>
      </c>
      <c r="C429" s="41" t="s">
        <v>2402</v>
      </c>
      <c r="D429" s="30">
        <v>4</v>
      </c>
      <c r="E429" s="30"/>
      <c r="F429" s="30"/>
      <c r="G429" s="44"/>
      <c r="H429" s="44"/>
    </row>
    <row r="430" spans="1:8" s="35" customFormat="1">
      <c r="A430" s="86" t="s">
        <v>3168</v>
      </c>
      <c r="B430" s="41" t="s">
        <v>2403</v>
      </c>
      <c r="C430" s="41" t="s">
        <v>2404</v>
      </c>
      <c r="D430" s="30">
        <v>11.21</v>
      </c>
      <c r="E430" s="30"/>
      <c r="F430" s="30"/>
      <c r="G430" s="44"/>
      <c r="H430" s="44"/>
    </row>
    <row r="431" spans="1:8" s="35" customFormat="1">
      <c r="A431" s="86" t="s">
        <v>3169</v>
      </c>
      <c r="B431" s="41" t="s">
        <v>249</v>
      </c>
      <c r="C431" s="41" t="s">
        <v>2405</v>
      </c>
      <c r="D431" s="30">
        <v>3.02</v>
      </c>
      <c r="E431" s="30"/>
      <c r="F431" s="30"/>
      <c r="G431" s="44"/>
      <c r="H431" s="44"/>
    </row>
    <row r="432" spans="1:8" s="35" customFormat="1">
      <c r="A432" s="86" t="s">
        <v>3170</v>
      </c>
      <c r="B432" s="41" t="s">
        <v>250</v>
      </c>
      <c r="C432" s="41" t="s">
        <v>2406</v>
      </c>
      <c r="D432" s="30">
        <v>4.76</v>
      </c>
      <c r="E432" s="30"/>
      <c r="F432" s="30"/>
      <c r="G432" s="44"/>
      <c r="H432" s="44"/>
    </row>
    <row r="433" spans="1:8" s="35" customFormat="1">
      <c r="A433" s="86" t="s">
        <v>3171</v>
      </c>
      <c r="B433" s="41" t="s">
        <v>2407</v>
      </c>
      <c r="C433" s="41" t="s">
        <v>2408</v>
      </c>
      <c r="D433" s="30">
        <v>7.75</v>
      </c>
      <c r="E433" s="30"/>
      <c r="F433" s="30"/>
      <c r="G433" s="44"/>
      <c r="H433" s="44"/>
    </row>
    <row r="434" spans="1:8" s="35" customFormat="1">
      <c r="A434" s="86" t="s">
        <v>3172</v>
      </c>
      <c r="B434" s="41" t="s">
        <v>2409</v>
      </c>
      <c r="C434" s="41" t="s">
        <v>2410</v>
      </c>
      <c r="D434" s="30">
        <v>18.45</v>
      </c>
      <c r="E434" s="30"/>
      <c r="F434" s="30"/>
      <c r="G434" s="44"/>
      <c r="H434" s="44"/>
    </row>
    <row r="435" spans="1:8" s="35" customFormat="1">
      <c r="A435" s="86" t="s">
        <v>3173</v>
      </c>
      <c r="B435" s="41" t="s">
        <v>2411</v>
      </c>
      <c r="C435" s="41" t="s">
        <v>2412</v>
      </c>
      <c r="D435" s="30">
        <v>11.82</v>
      </c>
      <c r="E435" s="30"/>
      <c r="F435" s="30"/>
      <c r="G435" s="44"/>
      <c r="H435" s="44"/>
    </row>
    <row r="436" spans="1:8" s="35" customFormat="1">
      <c r="A436" s="86" t="s">
        <v>3174</v>
      </c>
      <c r="B436" s="41" t="s">
        <v>2413</v>
      </c>
      <c r="C436" s="41" t="s">
        <v>2414</v>
      </c>
      <c r="D436" s="30">
        <v>3.15</v>
      </c>
      <c r="E436" s="30"/>
      <c r="F436" s="30"/>
      <c r="G436" s="44"/>
      <c r="H436" s="44"/>
    </row>
    <row r="437" spans="1:8" s="35" customFormat="1">
      <c r="A437" s="86" t="s">
        <v>3175</v>
      </c>
      <c r="B437" s="41" t="s">
        <v>2415</v>
      </c>
      <c r="C437" s="41" t="s">
        <v>2416</v>
      </c>
      <c r="D437" s="30">
        <v>7.02</v>
      </c>
      <c r="E437" s="30"/>
      <c r="F437" s="30"/>
      <c r="G437" s="44"/>
      <c r="H437" s="44"/>
    </row>
    <row r="438" spans="1:8" s="35" customFormat="1">
      <c r="A438" s="86" t="s">
        <v>3176</v>
      </c>
      <c r="B438" s="41" t="s">
        <v>2417</v>
      </c>
      <c r="C438" s="41" t="s">
        <v>2418</v>
      </c>
      <c r="D438" s="30">
        <v>8.82</v>
      </c>
      <c r="E438" s="30"/>
      <c r="F438" s="30"/>
      <c r="G438" s="44"/>
      <c r="H438" s="44"/>
    </row>
    <row r="439" spans="1:8" s="35" customFormat="1">
      <c r="A439" s="86" t="s">
        <v>3177</v>
      </c>
      <c r="B439" s="41" t="s">
        <v>444</v>
      </c>
      <c r="C439" s="41" t="s">
        <v>2419</v>
      </c>
      <c r="D439" s="30">
        <v>11.34</v>
      </c>
      <c r="E439" s="30"/>
      <c r="F439" s="30"/>
      <c r="G439" s="44"/>
      <c r="H439" s="44"/>
    </row>
    <row r="440" spans="1:8" s="35" customFormat="1">
      <c r="A440" s="86" t="s">
        <v>3178</v>
      </c>
      <c r="B440" s="41" t="s">
        <v>2420</v>
      </c>
      <c r="C440" s="41" t="s">
        <v>2421</v>
      </c>
      <c r="D440" s="30">
        <v>4.91</v>
      </c>
      <c r="E440" s="30"/>
      <c r="F440" s="30"/>
      <c r="G440" s="44"/>
      <c r="H440" s="44"/>
    </row>
    <row r="441" spans="1:8" s="35" customFormat="1">
      <c r="A441" s="86" t="s">
        <v>3179</v>
      </c>
      <c r="B441" s="41" t="s">
        <v>2421</v>
      </c>
      <c r="C441" s="41" t="s">
        <v>2422</v>
      </c>
      <c r="D441" s="30">
        <v>7.99</v>
      </c>
      <c r="E441" s="30"/>
      <c r="F441" s="30"/>
      <c r="G441" s="44"/>
      <c r="H441" s="44"/>
    </row>
    <row r="442" spans="1:8" s="35" customFormat="1">
      <c r="A442" s="86" t="s">
        <v>3180</v>
      </c>
      <c r="B442" s="41" t="s">
        <v>2423</v>
      </c>
      <c r="C442" s="41" t="s">
        <v>2424</v>
      </c>
      <c r="D442" s="30">
        <v>5.01</v>
      </c>
      <c r="E442" s="30"/>
      <c r="F442" s="30"/>
      <c r="G442" s="44"/>
      <c r="H442" s="44"/>
    </row>
    <row r="443" spans="1:8" s="35" customFormat="1">
      <c r="A443" s="86" t="s">
        <v>3181</v>
      </c>
      <c r="B443" s="41" t="s">
        <v>2425</v>
      </c>
      <c r="C443" s="41" t="s">
        <v>2426</v>
      </c>
      <c r="D443" s="30">
        <v>9.09</v>
      </c>
      <c r="E443" s="30"/>
      <c r="F443" s="30"/>
      <c r="G443" s="44"/>
      <c r="H443" s="44"/>
    </row>
    <row r="444" spans="1:8" s="35" customFormat="1">
      <c r="A444" s="86" t="s">
        <v>3182</v>
      </c>
      <c r="B444" s="41" t="s">
        <v>2427</v>
      </c>
      <c r="C444" s="41" t="s">
        <v>2428</v>
      </c>
      <c r="D444" s="30">
        <v>7.91</v>
      </c>
      <c r="E444" s="30"/>
      <c r="F444" s="30"/>
      <c r="G444" s="44"/>
      <c r="H444" s="44"/>
    </row>
    <row r="445" spans="1:8" s="35" customFormat="1">
      <c r="A445" s="86" t="s">
        <v>3183</v>
      </c>
      <c r="B445" s="41" t="s">
        <v>2385</v>
      </c>
      <c r="C445" s="41" t="s">
        <v>2429</v>
      </c>
      <c r="D445" s="30">
        <v>9.51</v>
      </c>
      <c r="E445" s="30"/>
      <c r="F445" s="30"/>
      <c r="G445" s="44"/>
      <c r="H445" s="44"/>
    </row>
    <row r="446" spans="1:8" s="35" customFormat="1">
      <c r="A446" s="86" t="s">
        <v>3184</v>
      </c>
      <c r="B446" s="41" t="s">
        <v>2430</v>
      </c>
      <c r="C446" s="41" t="s">
        <v>2431</v>
      </c>
      <c r="D446" s="30">
        <v>7.28</v>
      </c>
      <c r="E446" s="30"/>
      <c r="F446" s="30"/>
      <c r="G446" s="44"/>
      <c r="H446" s="44"/>
    </row>
    <row r="447" spans="1:8" s="35" customFormat="1">
      <c r="A447" s="86" t="s">
        <v>3185</v>
      </c>
      <c r="B447" s="41" t="s">
        <v>2432</v>
      </c>
      <c r="C447" s="41" t="s">
        <v>2433</v>
      </c>
      <c r="D447" s="30">
        <v>7.26</v>
      </c>
      <c r="E447" s="30"/>
      <c r="F447" s="30"/>
      <c r="G447" s="44"/>
      <c r="H447" s="44"/>
    </row>
    <row r="448" spans="1:8" s="35" customFormat="1">
      <c r="A448" s="86" t="s">
        <v>3186</v>
      </c>
      <c r="B448" s="41" t="s">
        <v>2434</v>
      </c>
      <c r="C448" s="41" t="s">
        <v>2435</v>
      </c>
      <c r="D448" s="30">
        <v>10.18</v>
      </c>
      <c r="E448" s="30"/>
      <c r="F448" s="30"/>
      <c r="G448" s="44"/>
      <c r="H448" s="44"/>
    </row>
    <row r="449" spans="1:8" s="35" customFormat="1">
      <c r="A449" s="86" t="s">
        <v>3187</v>
      </c>
      <c r="B449" s="41" t="s">
        <v>2436</v>
      </c>
      <c r="C449" s="41" t="s">
        <v>2437</v>
      </c>
      <c r="D449" s="30">
        <v>3.8</v>
      </c>
      <c r="E449" s="30"/>
      <c r="F449" s="30"/>
      <c r="G449" s="44"/>
      <c r="H449" s="44"/>
    </row>
    <row r="450" spans="1:8" s="35" customFormat="1">
      <c r="A450" s="86" t="s">
        <v>3188</v>
      </c>
      <c r="B450" s="41" t="s">
        <v>2438</v>
      </c>
      <c r="C450" s="41" t="s">
        <v>2439</v>
      </c>
      <c r="D450" s="30">
        <v>13.53</v>
      </c>
      <c r="E450" s="30"/>
      <c r="F450" s="30"/>
      <c r="G450" s="44"/>
      <c r="H450" s="44"/>
    </row>
    <row r="451" spans="1:8" s="35" customFormat="1">
      <c r="A451" s="86" t="s">
        <v>3189</v>
      </c>
      <c r="B451" s="41" t="s">
        <v>2440</v>
      </c>
      <c r="C451" s="41" t="s">
        <v>2441</v>
      </c>
      <c r="D451" s="30">
        <v>11.71</v>
      </c>
      <c r="E451" s="30"/>
      <c r="F451" s="30"/>
      <c r="G451" s="44"/>
      <c r="H451" s="44"/>
    </row>
    <row r="452" spans="1:8" s="35" customFormat="1">
      <c r="A452" s="86" t="s">
        <v>3190</v>
      </c>
      <c r="B452" s="41" t="s">
        <v>2442</v>
      </c>
      <c r="C452" s="41" t="s">
        <v>2443</v>
      </c>
      <c r="D452" s="30">
        <v>9.52</v>
      </c>
      <c r="E452" s="30"/>
      <c r="F452" s="30"/>
      <c r="G452" s="44"/>
      <c r="H452" s="44"/>
    </row>
    <row r="453" spans="1:8" s="35" customFormat="1">
      <c r="A453" s="86" t="s">
        <v>3191</v>
      </c>
      <c r="B453" s="41" t="s">
        <v>2444</v>
      </c>
      <c r="C453" s="41" t="s">
        <v>2445</v>
      </c>
      <c r="D453" s="30">
        <v>4.67</v>
      </c>
      <c r="E453" s="30"/>
      <c r="F453" s="30"/>
      <c r="G453" s="44"/>
      <c r="H453" s="44"/>
    </row>
    <row r="454" spans="1:8" s="35" customFormat="1">
      <c r="A454" s="86" t="s">
        <v>3192</v>
      </c>
      <c r="B454" s="41" t="s">
        <v>2446</v>
      </c>
      <c r="C454" s="41" t="s">
        <v>2447</v>
      </c>
      <c r="D454" s="30">
        <v>5.41</v>
      </c>
      <c r="E454" s="30"/>
      <c r="F454" s="30"/>
      <c r="G454" s="44"/>
      <c r="H454" s="44"/>
    </row>
    <row r="455" spans="1:8" s="35" customFormat="1">
      <c r="A455" s="86" t="s">
        <v>3193</v>
      </c>
      <c r="B455" s="41" t="s">
        <v>2448</v>
      </c>
      <c r="C455" s="41" t="s">
        <v>2449</v>
      </c>
      <c r="D455" s="30">
        <v>9.32</v>
      </c>
      <c r="E455" s="30"/>
      <c r="F455" s="30"/>
      <c r="G455" s="44"/>
      <c r="H455" s="44"/>
    </row>
    <row r="456" spans="1:8" s="35" customFormat="1">
      <c r="A456" s="86" t="s">
        <v>3194</v>
      </c>
      <c r="B456" s="41" t="s">
        <v>2450</v>
      </c>
      <c r="C456" s="41" t="s">
        <v>2451</v>
      </c>
      <c r="D456" s="30">
        <v>3.6</v>
      </c>
      <c r="E456" s="30"/>
      <c r="F456" s="30"/>
      <c r="G456" s="44"/>
      <c r="H456" s="44"/>
    </row>
    <row r="457" spans="1:8" s="35" customFormat="1">
      <c r="A457" s="86" t="s">
        <v>3195</v>
      </c>
      <c r="B457" s="41" t="s">
        <v>2451</v>
      </c>
      <c r="C457" s="41" t="s">
        <v>2452</v>
      </c>
      <c r="D457" s="30">
        <v>7.45</v>
      </c>
      <c r="E457" s="30"/>
      <c r="F457" s="30"/>
      <c r="G457" s="44"/>
      <c r="H457" s="44"/>
    </row>
    <row r="458" spans="1:8" s="35" customFormat="1">
      <c r="A458" s="86" t="s">
        <v>3196</v>
      </c>
      <c r="B458" s="41" t="s">
        <v>2453</v>
      </c>
      <c r="C458" s="41" t="s">
        <v>2454</v>
      </c>
      <c r="D458" s="30">
        <v>4.01</v>
      </c>
      <c r="E458" s="30"/>
      <c r="F458" s="30"/>
      <c r="G458" s="44"/>
      <c r="H458" s="44"/>
    </row>
    <row r="459" spans="1:8" s="35" customFormat="1">
      <c r="A459" s="86" t="s">
        <v>3197</v>
      </c>
      <c r="B459" s="41" t="s">
        <v>2455</v>
      </c>
      <c r="C459" s="41" t="s">
        <v>2456</v>
      </c>
      <c r="D459" s="30">
        <v>8.15</v>
      </c>
      <c r="E459" s="30"/>
      <c r="F459" s="30"/>
      <c r="G459" s="44"/>
      <c r="H459" s="44"/>
    </row>
    <row r="460" spans="1:8" s="35" customFormat="1">
      <c r="A460" s="86" t="s">
        <v>3198</v>
      </c>
      <c r="B460" s="41" t="s">
        <v>2456</v>
      </c>
      <c r="C460" s="41" t="s">
        <v>2457</v>
      </c>
      <c r="D460" s="30">
        <v>4.97</v>
      </c>
      <c r="E460" s="30"/>
      <c r="F460" s="30"/>
      <c r="G460" s="44"/>
      <c r="H460" s="44"/>
    </row>
    <row r="461" spans="1:8" s="35" customFormat="1">
      <c r="A461" s="86" t="s">
        <v>3199</v>
      </c>
      <c r="B461" s="41" t="s">
        <v>2458</v>
      </c>
      <c r="C461" s="41" t="s">
        <v>2459</v>
      </c>
      <c r="D461" s="30">
        <v>0.92</v>
      </c>
      <c r="E461" s="30"/>
      <c r="F461" s="30"/>
      <c r="G461" s="44"/>
      <c r="H461" s="44"/>
    </row>
    <row r="462" spans="1:8" s="35" customFormat="1">
      <c r="A462" s="86" t="s">
        <v>3200</v>
      </c>
      <c r="B462" s="41" t="s">
        <v>2460</v>
      </c>
      <c r="C462" s="41" t="s">
        <v>2461</v>
      </c>
      <c r="D462" s="30">
        <v>1.89</v>
      </c>
      <c r="E462" s="30"/>
      <c r="F462" s="30"/>
      <c r="G462" s="44"/>
      <c r="H462" s="44"/>
    </row>
    <row r="463" spans="1:8" s="35" customFormat="1">
      <c r="A463" s="86" t="s">
        <v>3201</v>
      </c>
      <c r="B463" s="41" t="s">
        <v>2462</v>
      </c>
      <c r="C463" s="41" t="s">
        <v>2463</v>
      </c>
      <c r="D463" s="30">
        <v>0.72</v>
      </c>
      <c r="E463" s="30"/>
      <c r="F463" s="30"/>
      <c r="G463" s="44"/>
      <c r="H463" s="44"/>
    </row>
    <row r="464" spans="1:8" s="35" customFormat="1">
      <c r="A464" s="86" t="s">
        <v>3202</v>
      </c>
      <c r="B464" s="41" t="s">
        <v>2464</v>
      </c>
      <c r="C464" s="41" t="s">
        <v>2465</v>
      </c>
      <c r="D464" s="30">
        <v>3.83</v>
      </c>
      <c r="E464" s="30"/>
      <c r="F464" s="30"/>
      <c r="G464" s="44"/>
      <c r="H464" s="44"/>
    </row>
    <row r="465" spans="1:8" s="35" customFormat="1">
      <c r="A465" s="86" t="s">
        <v>3203</v>
      </c>
      <c r="B465" s="41" t="s">
        <v>2466</v>
      </c>
      <c r="C465" s="41" t="s">
        <v>2467</v>
      </c>
      <c r="D465" s="30">
        <v>11.45</v>
      </c>
      <c r="E465" s="30"/>
      <c r="F465" s="30"/>
      <c r="G465" s="44"/>
      <c r="H465" s="44"/>
    </row>
    <row r="466" spans="1:8" s="35" customFormat="1">
      <c r="A466" s="86" t="s">
        <v>3204</v>
      </c>
      <c r="B466" s="41" t="s">
        <v>2468</v>
      </c>
      <c r="C466" s="41" t="s">
        <v>2469</v>
      </c>
      <c r="D466" s="30">
        <v>2.62</v>
      </c>
      <c r="E466" s="30"/>
      <c r="F466" s="30"/>
      <c r="G466" s="44"/>
      <c r="H466" s="44"/>
    </row>
    <row r="467" spans="1:8" s="35" customFormat="1">
      <c r="A467" s="86" t="s">
        <v>3205</v>
      </c>
      <c r="B467" s="41" t="s">
        <v>2470</v>
      </c>
      <c r="C467" s="41" t="s">
        <v>2471</v>
      </c>
      <c r="D467" s="30">
        <v>10.16</v>
      </c>
      <c r="E467" s="30"/>
      <c r="F467" s="30"/>
      <c r="G467" s="44"/>
      <c r="H467" s="44"/>
    </row>
    <row r="468" spans="1:8" s="35" customFormat="1">
      <c r="A468" s="86" t="s">
        <v>3206</v>
      </c>
      <c r="B468" s="41" t="s">
        <v>2472</v>
      </c>
      <c r="C468" s="41" t="s">
        <v>2473</v>
      </c>
      <c r="D468" s="30">
        <v>4.79</v>
      </c>
      <c r="E468" s="30"/>
      <c r="F468" s="30"/>
      <c r="G468" s="44"/>
      <c r="H468" s="44"/>
    </row>
    <row r="469" spans="1:8" s="35" customFormat="1">
      <c r="A469" s="86" t="s">
        <v>3207</v>
      </c>
      <c r="B469" s="41" t="s">
        <v>392</v>
      </c>
      <c r="C469" s="41" t="s">
        <v>2474</v>
      </c>
      <c r="D469" s="30">
        <v>6.39</v>
      </c>
      <c r="E469" s="30"/>
      <c r="F469" s="30"/>
      <c r="G469" s="44"/>
      <c r="H469" s="44"/>
    </row>
    <row r="470" spans="1:8" s="35" customFormat="1">
      <c r="A470" s="86" t="s">
        <v>3208</v>
      </c>
      <c r="B470" s="41" t="s">
        <v>1730</v>
      </c>
      <c r="C470" s="41" t="s">
        <v>2475</v>
      </c>
      <c r="D470" s="30">
        <v>18.98</v>
      </c>
      <c r="E470" s="30"/>
      <c r="F470" s="30"/>
      <c r="G470" s="44"/>
      <c r="H470" s="44"/>
    </row>
    <row r="471" spans="1:8" s="35" customFormat="1">
      <c r="A471" s="86" t="s">
        <v>3209</v>
      </c>
      <c r="B471" s="41" t="s">
        <v>2476</v>
      </c>
      <c r="C471" s="41" t="s">
        <v>2477</v>
      </c>
      <c r="D471" s="30">
        <v>4.74</v>
      </c>
      <c r="E471" s="30"/>
      <c r="F471" s="30"/>
      <c r="G471" s="44"/>
      <c r="H471" s="44"/>
    </row>
    <row r="472" spans="1:8" s="35" customFormat="1">
      <c r="A472" s="86" t="s">
        <v>3210</v>
      </c>
      <c r="B472" s="41" t="s">
        <v>2478</v>
      </c>
      <c r="C472" s="41" t="s">
        <v>2479</v>
      </c>
      <c r="D472" s="30">
        <v>3.63</v>
      </c>
      <c r="E472" s="30"/>
      <c r="F472" s="30"/>
      <c r="G472" s="44"/>
      <c r="H472" s="44"/>
    </row>
    <row r="473" spans="1:8" s="35" customFormat="1">
      <c r="A473" s="86" t="s">
        <v>3211</v>
      </c>
      <c r="B473" s="41" t="s">
        <v>2479</v>
      </c>
      <c r="C473" s="41" t="s">
        <v>2480</v>
      </c>
      <c r="D473" s="30">
        <v>7.17</v>
      </c>
      <c r="E473" s="30"/>
      <c r="F473" s="30"/>
      <c r="G473" s="44"/>
      <c r="H473" s="44"/>
    </row>
    <row r="474" spans="1:8" s="35" customFormat="1">
      <c r="A474" s="86" t="s">
        <v>3212</v>
      </c>
      <c r="B474" s="41" t="s">
        <v>2481</v>
      </c>
      <c r="C474" s="41" t="s">
        <v>2482</v>
      </c>
      <c r="D474" s="30">
        <v>4.5</v>
      </c>
      <c r="E474" s="30"/>
      <c r="F474" s="30"/>
      <c r="G474" s="44"/>
      <c r="H474" s="44"/>
    </row>
    <row r="475" spans="1:8" s="35" customFormat="1">
      <c r="A475" s="86" t="s">
        <v>3213</v>
      </c>
      <c r="B475" s="41" t="s">
        <v>335</v>
      </c>
      <c r="C475" s="41" t="s">
        <v>2483</v>
      </c>
      <c r="D475" s="30">
        <v>16.05</v>
      </c>
      <c r="E475" s="30"/>
      <c r="F475" s="30"/>
      <c r="G475" s="44"/>
      <c r="H475" s="44"/>
    </row>
    <row r="476" spans="1:8" s="35" customFormat="1">
      <c r="A476" s="86" t="s">
        <v>3214</v>
      </c>
      <c r="B476" s="41" t="s">
        <v>2484</v>
      </c>
      <c r="C476" s="41" t="s">
        <v>2485</v>
      </c>
      <c r="D476" s="30">
        <v>4.79</v>
      </c>
      <c r="E476" s="30"/>
      <c r="F476" s="30"/>
      <c r="G476" s="44"/>
      <c r="H476" s="44"/>
    </row>
    <row r="477" spans="1:8" s="35" customFormat="1">
      <c r="A477" s="86" t="s">
        <v>3215</v>
      </c>
      <c r="B477" s="41" t="s">
        <v>2486</v>
      </c>
      <c r="C477" s="41" t="s">
        <v>2487</v>
      </c>
      <c r="D477" s="30">
        <v>4.32</v>
      </c>
      <c r="E477" s="30"/>
      <c r="F477" s="30"/>
      <c r="G477" s="44"/>
      <c r="H477" s="44"/>
    </row>
    <row r="478" spans="1:8" s="35" customFormat="1">
      <c r="A478" s="86" t="s">
        <v>3216</v>
      </c>
      <c r="B478" s="41" t="s">
        <v>2488</v>
      </c>
      <c r="C478" s="41" t="s">
        <v>2489</v>
      </c>
      <c r="D478" s="30">
        <v>3.81</v>
      </c>
      <c r="E478" s="30"/>
      <c r="F478" s="30"/>
      <c r="G478" s="44"/>
      <c r="H478" s="44"/>
    </row>
    <row r="479" spans="1:8" s="35" customFormat="1">
      <c r="A479" s="86" t="s">
        <v>3217</v>
      </c>
      <c r="B479" s="41" t="s">
        <v>2490</v>
      </c>
      <c r="C479" s="41" t="s">
        <v>2491</v>
      </c>
      <c r="D479" s="30">
        <v>4.58</v>
      </c>
      <c r="E479" s="30"/>
      <c r="F479" s="30"/>
      <c r="G479" s="44"/>
      <c r="H479" s="44"/>
    </row>
    <row r="480" spans="1:8" s="35" customFormat="1">
      <c r="A480" s="86" t="s">
        <v>3218</v>
      </c>
      <c r="B480" s="41" t="s">
        <v>2492</v>
      </c>
      <c r="C480" s="41" t="s">
        <v>2493</v>
      </c>
      <c r="D480" s="30">
        <v>4.47</v>
      </c>
      <c r="E480" s="30"/>
      <c r="F480" s="30"/>
      <c r="G480" s="44"/>
      <c r="H480" s="44"/>
    </row>
    <row r="481" spans="1:8" s="35" customFormat="1">
      <c r="A481" s="86" t="s">
        <v>3219</v>
      </c>
      <c r="B481" s="41" t="s">
        <v>2494</v>
      </c>
      <c r="C481" s="41" t="s">
        <v>2495</v>
      </c>
      <c r="D481" s="30">
        <v>4.53</v>
      </c>
      <c r="E481" s="30"/>
      <c r="F481" s="30"/>
      <c r="G481" s="44"/>
      <c r="H481" s="44"/>
    </row>
    <row r="482" spans="1:8" s="35" customFormat="1">
      <c r="A482" s="86" t="s">
        <v>3220</v>
      </c>
      <c r="B482" s="41" t="s">
        <v>2496</v>
      </c>
      <c r="C482" s="41" t="s">
        <v>2497</v>
      </c>
      <c r="D482" s="30">
        <v>4.04</v>
      </c>
      <c r="E482" s="30"/>
      <c r="F482" s="30"/>
      <c r="G482" s="44"/>
      <c r="H482" s="44"/>
    </row>
    <row r="483" spans="1:8" s="35" customFormat="1">
      <c r="A483" s="86" t="s">
        <v>3221</v>
      </c>
      <c r="B483" s="41" t="s">
        <v>719</v>
      </c>
      <c r="C483" s="41" t="s">
        <v>2498</v>
      </c>
      <c r="D483" s="30">
        <v>3.45</v>
      </c>
      <c r="E483" s="30"/>
      <c r="F483" s="30"/>
      <c r="G483" s="44"/>
      <c r="H483" s="44"/>
    </row>
    <row r="484" spans="1:8" s="35" customFormat="1">
      <c r="A484" s="86" t="s">
        <v>3222</v>
      </c>
      <c r="B484" s="41" t="s">
        <v>2499</v>
      </c>
      <c r="C484" s="41" t="s">
        <v>2500</v>
      </c>
      <c r="D484" s="30">
        <v>18.09</v>
      </c>
      <c r="E484" s="30"/>
      <c r="F484" s="30"/>
      <c r="G484" s="44"/>
      <c r="H484" s="44"/>
    </row>
    <row r="485" spans="1:8" s="35" customFormat="1">
      <c r="A485" s="86" t="s">
        <v>3223</v>
      </c>
      <c r="B485" s="41" t="s">
        <v>2500</v>
      </c>
      <c r="C485" s="41" t="s">
        <v>2501</v>
      </c>
      <c r="D485" s="30">
        <v>3.15</v>
      </c>
      <c r="E485" s="30"/>
      <c r="F485" s="30"/>
      <c r="G485" s="44"/>
      <c r="H485" s="44"/>
    </row>
    <row r="486" spans="1:8" s="35" customFormat="1">
      <c r="A486" s="86" t="s">
        <v>3224</v>
      </c>
      <c r="B486" s="41" t="s">
        <v>2502</v>
      </c>
      <c r="C486" s="41" t="s">
        <v>2503</v>
      </c>
      <c r="D486" s="30">
        <v>2.04</v>
      </c>
      <c r="E486" s="30"/>
      <c r="F486" s="30"/>
      <c r="G486" s="44"/>
      <c r="H486" s="44"/>
    </row>
    <row r="487" spans="1:8" s="35" customFormat="1">
      <c r="A487" s="86" t="s">
        <v>3225</v>
      </c>
      <c r="B487" s="41" t="s">
        <v>2503</v>
      </c>
      <c r="C487" s="41" t="s">
        <v>2504</v>
      </c>
      <c r="D487" s="30">
        <v>5.67</v>
      </c>
      <c r="E487" s="30"/>
      <c r="F487" s="30"/>
      <c r="G487" s="44"/>
      <c r="H487" s="44"/>
    </row>
    <row r="488" spans="1:8" s="35" customFormat="1">
      <c r="A488" s="86" t="s">
        <v>3226</v>
      </c>
      <c r="B488" s="41" t="s">
        <v>2504</v>
      </c>
      <c r="C488" s="41" t="s">
        <v>2505</v>
      </c>
      <c r="D488" s="30">
        <v>4.32</v>
      </c>
      <c r="E488" s="30"/>
      <c r="F488" s="30"/>
      <c r="G488" s="44"/>
      <c r="H488" s="44"/>
    </row>
    <row r="489" spans="1:8" s="35" customFormat="1">
      <c r="A489" s="86" t="s">
        <v>3227</v>
      </c>
      <c r="B489" s="41" t="s">
        <v>2506</v>
      </c>
      <c r="C489" s="41" t="s">
        <v>2507</v>
      </c>
      <c r="D489" s="30">
        <v>2.82</v>
      </c>
      <c r="E489" s="30"/>
      <c r="F489" s="30"/>
      <c r="G489" s="44"/>
      <c r="H489" s="44"/>
    </row>
    <row r="490" spans="1:8" s="35" customFormat="1">
      <c r="A490" s="86" t="s">
        <v>3228</v>
      </c>
      <c r="B490" s="41" t="s">
        <v>735</v>
      </c>
      <c r="C490" s="41" t="s">
        <v>2508</v>
      </c>
      <c r="D490" s="30">
        <v>4.29</v>
      </c>
      <c r="E490" s="30"/>
      <c r="F490" s="30"/>
      <c r="G490" s="44"/>
      <c r="H490" s="44"/>
    </row>
    <row r="491" spans="1:8" s="35" customFormat="1">
      <c r="A491" s="86" t="s">
        <v>3229</v>
      </c>
      <c r="B491" s="41" t="s">
        <v>2509</v>
      </c>
      <c r="C491" s="41" t="s">
        <v>2510</v>
      </c>
      <c r="D491" s="30">
        <v>9.06</v>
      </c>
      <c r="E491" s="30"/>
      <c r="F491" s="30"/>
      <c r="G491" s="44"/>
      <c r="H491" s="44"/>
    </row>
    <row r="492" spans="1:8" s="35" customFormat="1">
      <c r="A492" s="86" t="s">
        <v>3230</v>
      </c>
      <c r="B492" s="41" t="s">
        <v>2511</v>
      </c>
      <c r="C492" s="41" t="s">
        <v>2512</v>
      </c>
      <c r="D492" s="30">
        <v>5.64</v>
      </c>
      <c r="E492" s="30"/>
      <c r="F492" s="30"/>
      <c r="G492" s="44"/>
      <c r="H492" s="44"/>
    </row>
    <row r="493" spans="1:8" s="35" customFormat="1">
      <c r="A493" s="86" t="s">
        <v>3231</v>
      </c>
      <c r="B493" s="41" t="s">
        <v>723</v>
      </c>
      <c r="C493" s="41" t="s">
        <v>2513</v>
      </c>
      <c r="D493" s="30">
        <v>12.23</v>
      </c>
      <c r="E493" s="30"/>
      <c r="F493" s="30"/>
      <c r="G493" s="44"/>
      <c r="H493" s="44"/>
    </row>
    <row r="494" spans="1:8" s="35" customFormat="1">
      <c r="A494" s="86" t="s">
        <v>3232</v>
      </c>
      <c r="B494" s="41" t="s">
        <v>2513</v>
      </c>
      <c r="C494" s="41" t="s">
        <v>2514</v>
      </c>
      <c r="D494" s="30">
        <v>1.22</v>
      </c>
      <c r="E494" s="30"/>
      <c r="F494" s="30"/>
      <c r="G494" s="44"/>
      <c r="H494" s="44"/>
    </row>
    <row r="495" spans="1:8" s="35" customFormat="1">
      <c r="A495" s="86" t="s">
        <v>3233</v>
      </c>
      <c r="B495" s="41" t="s">
        <v>722</v>
      </c>
      <c r="C495" s="41" t="s">
        <v>2515</v>
      </c>
      <c r="D495" s="30">
        <v>2.86</v>
      </c>
      <c r="E495" s="30"/>
      <c r="F495" s="30"/>
      <c r="G495" s="44"/>
      <c r="H495" s="44"/>
    </row>
    <row r="496" spans="1:8" s="35" customFormat="1">
      <c r="A496" s="86" t="s">
        <v>3234</v>
      </c>
      <c r="B496" s="41" t="s">
        <v>2516</v>
      </c>
      <c r="C496" s="41" t="s">
        <v>2517</v>
      </c>
      <c r="D496" s="30">
        <v>2.35</v>
      </c>
      <c r="E496" s="30"/>
      <c r="F496" s="30"/>
      <c r="G496" s="44"/>
      <c r="H496" s="44"/>
    </row>
    <row r="497" spans="1:8" s="35" customFormat="1">
      <c r="A497" s="86" t="s">
        <v>3235</v>
      </c>
      <c r="B497" s="41" t="s">
        <v>2518</v>
      </c>
      <c r="C497" s="41" t="s">
        <v>2519</v>
      </c>
      <c r="D497" s="30">
        <v>4.1100000000000003</v>
      </c>
      <c r="E497" s="30"/>
      <c r="F497" s="30"/>
      <c r="G497" s="44"/>
      <c r="H497" s="44"/>
    </row>
    <row r="498" spans="1:8" s="35" customFormat="1">
      <c r="A498" s="86" t="s">
        <v>3236</v>
      </c>
      <c r="B498" s="41" t="s">
        <v>2520</v>
      </c>
      <c r="C498" s="41" t="s">
        <v>2521</v>
      </c>
      <c r="D498" s="30">
        <v>6.88</v>
      </c>
      <c r="E498" s="30"/>
      <c r="F498" s="30"/>
      <c r="G498" s="44"/>
      <c r="H498" s="44"/>
    </row>
    <row r="499" spans="1:8" s="35" customFormat="1">
      <c r="A499" s="86" t="s">
        <v>3237</v>
      </c>
      <c r="B499" s="41" t="s">
        <v>2522</v>
      </c>
      <c r="C499" s="41" t="s">
        <v>2523</v>
      </c>
      <c r="D499" s="30">
        <v>4.09</v>
      </c>
      <c r="E499" s="30"/>
      <c r="F499" s="30"/>
      <c r="G499" s="44"/>
      <c r="H499" s="44"/>
    </row>
    <row r="500" spans="1:8" s="35" customFormat="1">
      <c r="A500" s="86" t="s">
        <v>3238</v>
      </c>
      <c r="B500" s="41" t="s">
        <v>2524</v>
      </c>
      <c r="C500" s="41" t="s">
        <v>2525</v>
      </c>
      <c r="D500" s="30">
        <v>6.49</v>
      </c>
      <c r="E500" s="30"/>
      <c r="F500" s="30"/>
      <c r="G500" s="44"/>
      <c r="H500" s="44"/>
    </row>
    <row r="501" spans="1:8" s="35" customFormat="1">
      <c r="A501" s="86" t="s">
        <v>3239</v>
      </c>
      <c r="B501" s="41" t="s">
        <v>2526</v>
      </c>
      <c r="C501" s="41" t="s">
        <v>2527</v>
      </c>
      <c r="D501" s="30">
        <v>4.67</v>
      </c>
      <c r="E501" s="30"/>
      <c r="F501" s="30"/>
      <c r="G501" s="44"/>
      <c r="H501" s="44"/>
    </row>
    <row r="502" spans="1:8" s="35" customFormat="1">
      <c r="A502" s="86" t="s">
        <v>3240</v>
      </c>
      <c r="B502" s="41" t="s">
        <v>2528</v>
      </c>
      <c r="C502" s="41" t="s">
        <v>2529</v>
      </c>
      <c r="D502" s="30">
        <v>3.46</v>
      </c>
      <c r="E502" s="30"/>
      <c r="F502" s="30"/>
      <c r="G502" s="44"/>
      <c r="H502" s="44"/>
    </row>
    <row r="503" spans="1:8" s="35" customFormat="1">
      <c r="A503" s="86" t="s">
        <v>3241</v>
      </c>
      <c r="B503" s="41" t="s">
        <v>2530</v>
      </c>
      <c r="C503" s="41" t="s">
        <v>2531</v>
      </c>
      <c r="D503" s="30">
        <v>2.93</v>
      </c>
      <c r="E503" s="30"/>
      <c r="F503" s="30"/>
      <c r="G503" s="44"/>
      <c r="H503" s="44"/>
    </row>
    <row r="504" spans="1:8" s="35" customFormat="1">
      <c r="A504" s="86" t="s">
        <v>3242</v>
      </c>
      <c r="B504" s="41" t="s">
        <v>2532</v>
      </c>
      <c r="C504" s="41" t="s">
        <v>2533</v>
      </c>
      <c r="D504" s="30">
        <v>3.63</v>
      </c>
      <c r="E504" s="30"/>
      <c r="F504" s="30"/>
      <c r="G504" s="44"/>
      <c r="H504" s="44"/>
    </row>
    <row r="505" spans="1:8" s="35" customFormat="1">
      <c r="A505" s="86" t="s">
        <v>3243</v>
      </c>
      <c r="B505" s="41" t="s">
        <v>2534</v>
      </c>
      <c r="C505" s="41" t="s">
        <v>2535</v>
      </c>
      <c r="D505" s="30">
        <v>1.98</v>
      </c>
      <c r="E505" s="30"/>
      <c r="F505" s="30"/>
      <c r="G505" s="44"/>
      <c r="H505" s="44"/>
    </row>
    <row r="506" spans="1:8" s="35" customFormat="1">
      <c r="A506" s="86" t="s">
        <v>3244</v>
      </c>
      <c r="B506" s="41" t="s">
        <v>827</v>
      </c>
      <c r="C506" s="41" t="s">
        <v>2536</v>
      </c>
      <c r="D506" s="30">
        <v>4.29</v>
      </c>
      <c r="E506" s="30"/>
      <c r="F506" s="30"/>
      <c r="G506" s="44"/>
      <c r="H506" s="44"/>
    </row>
    <row r="507" spans="1:8" s="35" customFormat="1">
      <c r="A507" s="86" t="s">
        <v>3245</v>
      </c>
      <c r="B507" s="41" t="s">
        <v>828</v>
      </c>
      <c r="C507" s="41" t="s">
        <v>2537</v>
      </c>
      <c r="D507" s="30">
        <v>6.78</v>
      </c>
      <c r="E507" s="30"/>
      <c r="F507" s="30"/>
      <c r="G507" s="44"/>
      <c r="H507" s="44"/>
    </row>
    <row r="508" spans="1:8" s="35" customFormat="1">
      <c r="A508" s="86" t="s">
        <v>3246</v>
      </c>
      <c r="B508" s="41" t="s">
        <v>2538</v>
      </c>
      <c r="C508" s="41" t="s">
        <v>2539</v>
      </c>
      <c r="D508" s="30">
        <v>3.16</v>
      </c>
      <c r="E508" s="30"/>
      <c r="F508" s="30"/>
      <c r="G508" s="44"/>
      <c r="H508" s="44"/>
    </row>
    <row r="509" spans="1:8" s="35" customFormat="1">
      <c r="A509" s="86" t="s">
        <v>3247</v>
      </c>
      <c r="B509" s="41" t="s">
        <v>2540</v>
      </c>
      <c r="C509" s="41" t="s">
        <v>2541</v>
      </c>
      <c r="D509" s="30">
        <v>3.65</v>
      </c>
      <c r="E509" s="30"/>
      <c r="F509" s="30"/>
      <c r="G509" s="44"/>
      <c r="H509" s="44"/>
    </row>
    <row r="510" spans="1:8" s="35" customFormat="1">
      <c r="A510" s="86" t="s">
        <v>3248</v>
      </c>
      <c r="B510" s="41" t="s">
        <v>2542</v>
      </c>
      <c r="C510" s="41" t="s">
        <v>2543</v>
      </c>
      <c r="D510" s="30">
        <v>3.14</v>
      </c>
      <c r="E510" s="30"/>
      <c r="F510" s="30"/>
      <c r="G510" s="44"/>
      <c r="H510" s="44"/>
    </row>
    <row r="511" spans="1:8" s="35" customFormat="1">
      <c r="A511" s="86" t="s">
        <v>3249</v>
      </c>
      <c r="B511" s="41" t="s">
        <v>2544</v>
      </c>
      <c r="C511" s="41" t="s">
        <v>2545</v>
      </c>
      <c r="D511" s="30">
        <v>16.899999999999999</v>
      </c>
      <c r="E511" s="30"/>
      <c r="F511" s="30"/>
      <c r="G511" s="44"/>
      <c r="H511" s="44"/>
    </row>
    <row r="512" spans="1:8" s="35" customFormat="1">
      <c r="A512" s="86" t="s">
        <v>3250</v>
      </c>
      <c r="B512" s="41" t="s">
        <v>2545</v>
      </c>
      <c r="C512" s="41" t="s">
        <v>2546</v>
      </c>
      <c r="D512" s="30">
        <v>4.16</v>
      </c>
      <c r="E512" s="30"/>
      <c r="F512" s="30"/>
      <c r="G512" s="44"/>
      <c r="H512" s="44"/>
    </row>
    <row r="513" spans="1:8" s="35" customFormat="1">
      <c r="A513" s="86" t="s">
        <v>3251</v>
      </c>
      <c r="B513" s="41" t="s">
        <v>2547</v>
      </c>
      <c r="C513" s="41" t="s">
        <v>2548</v>
      </c>
      <c r="D513" s="30">
        <v>9</v>
      </c>
      <c r="E513" s="30"/>
      <c r="F513" s="30"/>
      <c r="G513" s="44"/>
      <c r="H513" s="44"/>
    </row>
    <row r="514" spans="1:8" s="35" customFormat="1">
      <c r="A514" s="86" t="s">
        <v>3252</v>
      </c>
      <c r="B514" s="41" t="s">
        <v>452</v>
      </c>
      <c r="C514" s="41" t="s">
        <v>2549</v>
      </c>
      <c r="D514" s="30">
        <v>4.8099999999999996</v>
      </c>
      <c r="E514" s="30"/>
      <c r="F514" s="30"/>
      <c r="G514" s="44"/>
      <c r="H514" s="44"/>
    </row>
    <row r="515" spans="1:8" s="35" customFormat="1">
      <c r="A515" s="86" t="s">
        <v>3253</v>
      </c>
      <c r="B515" s="41" t="s">
        <v>450</v>
      </c>
      <c r="C515" s="41" t="s">
        <v>2550</v>
      </c>
      <c r="D515" s="30">
        <v>4.4000000000000004</v>
      </c>
      <c r="E515" s="30"/>
      <c r="F515" s="30"/>
      <c r="G515" s="44"/>
      <c r="H515" s="44"/>
    </row>
    <row r="516" spans="1:8" s="35" customFormat="1">
      <c r="A516" s="86" t="s">
        <v>3254</v>
      </c>
      <c r="B516" s="41" t="s">
        <v>2551</v>
      </c>
      <c r="C516" s="41" t="s">
        <v>2552</v>
      </c>
      <c r="D516" s="30">
        <v>3.39</v>
      </c>
      <c r="E516" s="30"/>
      <c r="F516" s="30"/>
      <c r="G516" s="44"/>
      <c r="H516" s="44"/>
    </row>
    <row r="517" spans="1:8" s="35" customFormat="1">
      <c r="A517" s="86" t="s">
        <v>3255</v>
      </c>
      <c r="B517" s="41" t="s">
        <v>456</v>
      </c>
      <c r="C517" s="41" t="s">
        <v>2553</v>
      </c>
      <c r="D517" s="30">
        <v>5.05</v>
      </c>
      <c r="E517" s="30"/>
      <c r="F517" s="30"/>
      <c r="G517" s="44"/>
      <c r="H517" s="44"/>
    </row>
    <row r="518" spans="1:8" s="35" customFormat="1">
      <c r="A518" s="86" t="s">
        <v>3256</v>
      </c>
      <c r="B518" s="41" t="s">
        <v>454</v>
      </c>
      <c r="C518" s="41" t="s">
        <v>2554</v>
      </c>
      <c r="D518" s="30">
        <v>2.2799999999999998</v>
      </c>
      <c r="E518" s="30"/>
      <c r="F518" s="30"/>
      <c r="G518" s="44"/>
      <c r="H518" s="44"/>
    </row>
    <row r="519" spans="1:8" s="35" customFormat="1">
      <c r="A519" s="86" t="s">
        <v>3257</v>
      </c>
      <c r="B519" s="41" t="s">
        <v>457</v>
      </c>
      <c r="C519" s="41" t="s">
        <v>2555</v>
      </c>
      <c r="D519" s="30">
        <v>4.87</v>
      </c>
      <c r="E519" s="30"/>
      <c r="F519" s="30"/>
      <c r="G519" s="44"/>
      <c r="H519" s="44"/>
    </row>
    <row r="520" spans="1:8" s="35" customFormat="1">
      <c r="A520" s="86" t="s">
        <v>3258</v>
      </c>
      <c r="B520" s="41" t="s">
        <v>2556</v>
      </c>
      <c r="C520" s="41" t="s">
        <v>2557</v>
      </c>
      <c r="D520" s="30">
        <v>6.48</v>
      </c>
      <c r="E520" s="30"/>
      <c r="F520" s="30"/>
      <c r="G520" s="44"/>
      <c r="H520" s="44"/>
    </row>
    <row r="521" spans="1:8" s="35" customFormat="1">
      <c r="A521" s="86" t="s">
        <v>3259</v>
      </c>
      <c r="B521" s="41" t="s">
        <v>2557</v>
      </c>
      <c r="C521" s="41" t="s">
        <v>2558</v>
      </c>
      <c r="D521" s="30">
        <v>6.02</v>
      </c>
      <c r="E521" s="30"/>
      <c r="F521" s="30"/>
      <c r="G521" s="44"/>
      <c r="H521" s="44"/>
    </row>
    <row r="522" spans="1:8" s="35" customFormat="1">
      <c r="A522" s="86" t="s">
        <v>3260</v>
      </c>
      <c r="B522" s="41" t="s">
        <v>2557</v>
      </c>
      <c r="C522" s="41" t="s">
        <v>2559</v>
      </c>
      <c r="D522" s="30">
        <v>3.31</v>
      </c>
      <c r="E522" s="30"/>
      <c r="F522" s="30"/>
      <c r="G522" s="44"/>
      <c r="H522" s="44"/>
    </row>
    <row r="523" spans="1:8" s="35" customFormat="1">
      <c r="A523" s="86" t="s">
        <v>3261</v>
      </c>
      <c r="B523" s="41" t="s">
        <v>2560</v>
      </c>
      <c r="C523" s="41" t="s">
        <v>2561</v>
      </c>
      <c r="D523" s="30">
        <v>3.54</v>
      </c>
      <c r="E523" s="30"/>
      <c r="F523" s="30"/>
      <c r="G523" s="44"/>
      <c r="H523" s="44"/>
    </row>
    <row r="524" spans="1:8" s="35" customFormat="1">
      <c r="A524" s="86" t="s">
        <v>3262</v>
      </c>
      <c r="B524" s="41" t="s">
        <v>2562</v>
      </c>
      <c r="C524" s="41" t="s">
        <v>2563</v>
      </c>
      <c r="D524" s="30">
        <v>3.56</v>
      </c>
      <c r="E524" s="30"/>
      <c r="F524" s="30"/>
      <c r="G524" s="44"/>
      <c r="H524" s="44"/>
    </row>
    <row r="525" spans="1:8" s="35" customFormat="1">
      <c r="A525" s="86" t="s">
        <v>3263</v>
      </c>
      <c r="B525" s="41" t="s">
        <v>2564</v>
      </c>
      <c r="C525" s="41" t="s">
        <v>2565</v>
      </c>
      <c r="D525" s="30">
        <v>4</v>
      </c>
      <c r="E525" s="30"/>
      <c r="F525" s="30"/>
      <c r="G525" s="44"/>
      <c r="H525" s="44"/>
    </row>
    <row r="526" spans="1:8" s="35" customFormat="1">
      <c r="A526" s="86" t="s">
        <v>3264</v>
      </c>
      <c r="B526" s="41" t="s">
        <v>2566</v>
      </c>
      <c r="C526" s="41" t="s">
        <v>2567</v>
      </c>
      <c r="D526" s="30">
        <v>4.45</v>
      </c>
      <c r="E526" s="30"/>
      <c r="F526" s="30"/>
      <c r="G526" s="44"/>
      <c r="H526" s="44"/>
    </row>
    <row r="527" spans="1:8" s="35" customFormat="1">
      <c r="A527" s="86" t="s">
        <v>3265</v>
      </c>
      <c r="B527" s="41" t="s">
        <v>2568</v>
      </c>
      <c r="C527" s="41" t="s">
        <v>2569</v>
      </c>
      <c r="D527" s="30">
        <v>9.56</v>
      </c>
      <c r="E527" s="30"/>
      <c r="F527" s="30"/>
      <c r="G527" s="44"/>
      <c r="H527" s="44"/>
    </row>
    <row r="528" spans="1:8" s="35" customFormat="1">
      <c r="A528" s="86" t="s">
        <v>3266</v>
      </c>
      <c r="B528" s="41" t="s">
        <v>2570</v>
      </c>
      <c r="C528" s="41" t="s">
        <v>2571</v>
      </c>
      <c r="D528" s="30">
        <v>1.41</v>
      </c>
      <c r="E528" s="30"/>
      <c r="F528" s="30"/>
      <c r="G528" s="44"/>
      <c r="H528" s="44"/>
    </row>
    <row r="529" spans="1:8" s="35" customFormat="1">
      <c r="A529" s="86" t="s">
        <v>3267</v>
      </c>
      <c r="B529" s="41" t="s">
        <v>2572</v>
      </c>
      <c r="C529" s="41" t="s">
        <v>2573</v>
      </c>
      <c r="D529" s="30">
        <v>2.42</v>
      </c>
      <c r="E529" s="30"/>
      <c r="F529" s="30"/>
      <c r="G529" s="44"/>
      <c r="H529" s="44"/>
    </row>
    <row r="530" spans="1:8" s="35" customFormat="1">
      <c r="A530" s="86" t="s">
        <v>3268</v>
      </c>
      <c r="B530" s="41" t="s">
        <v>2574</v>
      </c>
      <c r="C530" s="41" t="s">
        <v>2575</v>
      </c>
      <c r="D530" s="30">
        <v>2.89</v>
      </c>
      <c r="E530" s="30"/>
      <c r="F530" s="30"/>
      <c r="G530" s="44"/>
      <c r="H530" s="44"/>
    </row>
    <row r="531" spans="1:8" s="35" customFormat="1">
      <c r="A531" s="86" t="s">
        <v>3269</v>
      </c>
      <c r="B531" s="41" t="s">
        <v>2576</v>
      </c>
      <c r="C531" s="41" t="s">
        <v>2577</v>
      </c>
      <c r="D531" s="30">
        <v>3.66</v>
      </c>
      <c r="E531" s="30"/>
      <c r="F531" s="30"/>
      <c r="G531" s="44"/>
      <c r="H531" s="44"/>
    </row>
    <row r="532" spans="1:8" s="35" customFormat="1">
      <c r="A532" s="86" t="s">
        <v>3270</v>
      </c>
      <c r="B532" s="41" t="s">
        <v>2578</v>
      </c>
      <c r="C532" s="41" t="s">
        <v>2579</v>
      </c>
      <c r="D532" s="30">
        <v>3.28</v>
      </c>
      <c r="E532" s="30"/>
      <c r="F532" s="30"/>
      <c r="G532" s="44"/>
      <c r="H532" s="44"/>
    </row>
    <row r="533" spans="1:8" s="35" customFormat="1">
      <c r="A533" s="86" t="s">
        <v>3271</v>
      </c>
      <c r="B533" s="41" t="s">
        <v>2580</v>
      </c>
      <c r="C533" s="41" t="s">
        <v>2581</v>
      </c>
      <c r="D533" s="30">
        <v>8.4700000000000006</v>
      </c>
      <c r="E533" s="30"/>
      <c r="F533" s="30"/>
      <c r="G533" s="44"/>
      <c r="H533" s="44"/>
    </row>
    <row r="534" spans="1:8" s="35" customFormat="1">
      <c r="A534" s="86" t="s">
        <v>3272</v>
      </c>
      <c r="B534" s="41" t="s">
        <v>2582</v>
      </c>
      <c r="C534" s="41" t="s">
        <v>2583</v>
      </c>
      <c r="E534" s="30">
        <v>27.45</v>
      </c>
      <c r="F534" s="30"/>
      <c r="G534" s="44"/>
      <c r="H534" s="44"/>
    </row>
    <row r="535" spans="1:8" s="35" customFormat="1">
      <c r="A535" s="86" t="s">
        <v>3273</v>
      </c>
      <c r="B535" s="41" t="s">
        <v>2583</v>
      </c>
      <c r="C535" s="41" t="s">
        <v>2584</v>
      </c>
      <c r="D535" s="30">
        <v>2.59</v>
      </c>
      <c r="E535" s="30"/>
      <c r="F535" s="30"/>
      <c r="G535" s="44"/>
      <c r="H535" s="44"/>
    </row>
    <row r="536" spans="1:8" s="35" customFormat="1">
      <c r="A536" s="86" t="s">
        <v>3274</v>
      </c>
      <c r="B536" s="41" t="s">
        <v>2585</v>
      </c>
      <c r="C536" s="41" t="s">
        <v>2586</v>
      </c>
      <c r="D536" s="30">
        <v>7.81</v>
      </c>
      <c r="E536" s="30"/>
      <c r="F536" s="30"/>
      <c r="G536" s="44"/>
      <c r="H536" s="44"/>
    </row>
    <row r="537" spans="1:8" s="35" customFormat="1">
      <c r="A537" s="86" t="s">
        <v>3275</v>
      </c>
      <c r="B537" s="41" t="s">
        <v>2587</v>
      </c>
      <c r="C537" s="41" t="s">
        <v>2588</v>
      </c>
      <c r="D537" s="30">
        <v>10.35</v>
      </c>
      <c r="E537" s="30"/>
      <c r="F537" s="30"/>
      <c r="G537" s="44"/>
      <c r="H537" s="44"/>
    </row>
    <row r="538" spans="1:8" s="35" customFormat="1">
      <c r="A538" s="86" t="s">
        <v>3276</v>
      </c>
      <c r="B538" s="41" t="s">
        <v>2588</v>
      </c>
      <c r="C538" s="41" t="s">
        <v>2589</v>
      </c>
      <c r="D538" s="30">
        <v>16.37</v>
      </c>
      <c r="E538" s="30"/>
      <c r="F538" s="30"/>
      <c r="G538" s="44"/>
      <c r="H538" s="44"/>
    </row>
    <row r="539" spans="1:8" s="35" customFormat="1">
      <c r="A539" s="86" t="s">
        <v>3277</v>
      </c>
      <c r="B539" s="41" t="s">
        <v>2590</v>
      </c>
      <c r="C539" s="41" t="s">
        <v>2591</v>
      </c>
      <c r="D539" s="30">
        <v>12.61</v>
      </c>
      <c r="E539" s="30"/>
      <c r="F539" s="30"/>
      <c r="G539" s="44"/>
      <c r="H539" s="44"/>
    </row>
    <row r="540" spans="1:8" s="35" customFormat="1">
      <c r="A540" s="86" t="s">
        <v>3278</v>
      </c>
      <c r="B540" s="41" t="s">
        <v>2592</v>
      </c>
      <c r="C540" s="41" t="s">
        <v>2593</v>
      </c>
      <c r="D540" s="30">
        <v>2.99</v>
      </c>
      <c r="E540" s="30"/>
      <c r="F540" s="30"/>
      <c r="G540" s="44"/>
      <c r="H540" s="44"/>
    </row>
    <row r="541" spans="1:8" s="35" customFormat="1">
      <c r="A541" s="86" t="s">
        <v>3279</v>
      </c>
      <c r="B541" s="41" t="s">
        <v>2594</v>
      </c>
      <c r="C541" s="41" t="s">
        <v>2595</v>
      </c>
      <c r="D541" s="30">
        <v>6.92</v>
      </c>
      <c r="E541" s="30"/>
      <c r="F541" s="30"/>
      <c r="G541" s="44"/>
      <c r="H541" s="44"/>
    </row>
    <row r="542" spans="1:8" s="35" customFormat="1">
      <c r="A542" s="86" t="s">
        <v>3280</v>
      </c>
      <c r="B542" s="41" t="s">
        <v>2596</v>
      </c>
      <c r="C542" s="41" t="s">
        <v>2597</v>
      </c>
      <c r="D542" s="30">
        <v>2.58</v>
      </c>
      <c r="E542" s="30"/>
      <c r="F542" s="30"/>
      <c r="G542" s="44"/>
      <c r="H542" s="44"/>
    </row>
    <row r="543" spans="1:8" s="35" customFormat="1">
      <c r="A543" s="86" t="s">
        <v>3281</v>
      </c>
      <c r="B543" s="41" t="s">
        <v>2598</v>
      </c>
      <c r="C543" s="41" t="s">
        <v>2599</v>
      </c>
      <c r="D543" s="30">
        <v>3.57</v>
      </c>
      <c r="E543" s="30"/>
      <c r="F543" s="30"/>
      <c r="G543" s="44"/>
      <c r="H543" s="44"/>
    </row>
    <row r="544" spans="1:8" s="35" customFormat="1">
      <c r="A544" s="86" t="s">
        <v>3282</v>
      </c>
      <c r="B544" s="41" t="s">
        <v>2600</v>
      </c>
      <c r="C544" s="41" t="s">
        <v>2601</v>
      </c>
      <c r="D544" s="30">
        <v>1.34</v>
      </c>
      <c r="E544" s="30"/>
      <c r="F544" s="30"/>
      <c r="G544" s="44"/>
      <c r="H544" s="44"/>
    </row>
    <row r="545" spans="1:8" s="35" customFormat="1">
      <c r="A545" s="86" t="s">
        <v>3283</v>
      </c>
      <c r="B545" s="41" t="s">
        <v>2602</v>
      </c>
      <c r="C545" s="41" t="s">
        <v>2603</v>
      </c>
      <c r="D545" s="30">
        <v>7.37</v>
      </c>
      <c r="E545" s="30"/>
      <c r="F545" s="30"/>
      <c r="G545" s="44"/>
      <c r="H545" s="44"/>
    </row>
    <row r="546" spans="1:8" s="35" customFormat="1">
      <c r="A546" s="86" t="s">
        <v>3284</v>
      </c>
      <c r="B546" s="41" t="s">
        <v>1214</v>
      </c>
      <c r="C546" s="41" t="s">
        <v>2604</v>
      </c>
      <c r="D546" s="30">
        <v>3.7</v>
      </c>
      <c r="E546" s="30"/>
      <c r="F546" s="30"/>
      <c r="G546" s="44"/>
      <c r="H546" s="44"/>
    </row>
    <row r="547" spans="1:8" s="35" customFormat="1">
      <c r="A547" s="86" t="s">
        <v>3285</v>
      </c>
      <c r="B547" s="41" t="s">
        <v>2605</v>
      </c>
      <c r="C547" s="41" t="s">
        <v>2606</v>
      </c>
      <c r="D547" s="30">
        <v>2.75</v>
      </c>
      <c r="E547" s="30"/>
      <c r="F547" s="30"/>
      <c r="G547" s="44"/>
      <c r="H547" s="44"/>
    </row>
    <row r="548" spans="1:8" s="35" customFormat="1">
      <c r="A548" s="86" t="s">
        <v>3286</v>
      </c>
      <c r="B548" s="41" t="s">
        <v>2606</v>
      </c>
      <c r="C548" s="41" t="s">
        <v>2607</v>
      </c>
      <c r="D548" s="30">
        <v>3.18</v>
      </c>
      <c r="E548" s="30"/>
      <c r="F548" s="30"/>
      <c r="G548" s="44"/>
      <c r="H548" s="44"/>
    </row>
    <row r="549" spans="1:8" s="35" customFormat="1">
      <c r="A549" s="86" t="s">
        <v>3287</v>
      </c>
      <c r="B549" s="41" t="s">
        <v>2608</v>
      </c>
      <c r="C549" s="41" t="s">
        <v>2609</v>
      </c>
      <c r="D549" s="30">
        <v>7.65</v>
      </c>
      <c r="E549" s="30"/>
      <c r="F549" s="30"/>
      <c r="G549" s="44"/>
      <c r="H549" s="44"/>
    </row>
    <row r="550" spans="1:8" s="35" customFormat="1">
      <c r="A550" s="86" t="s">
        <v>3288</v>
      </c>
      <c r="B550" s="41" t="s">
        <v>2609</v>
      </c>
      <c r="C550" s="41" t="s">
        <v>2610</v>
      </c>
      <c r="D550" s="30">
        <v>7.09</v>
      </c>
      <c r="E550" s="30"/>
      <c r="F550" s="30"/>
      <c r="G550" s="44"/>
      <c r="H550" s="44"/>
    </row>
    <row r="551" spans="1:8" s="35" customFormat="1">
      <c r="A551" s="86" t="s">
        <v>3289</v>
      </c>
      <c r="B551" s="41" t="s">
        <v>2611</v>
      </c>
      <c r="C551" s="41" t="s">
        <v>2612</v>
      </c>
      <c r="D551" s="30">
        <v>6.46</v>
      </c>
      <c r="E551" s="30"/>
      <c r="F551" s="30"/>
      <c r="G551" s="44"/>
      <c r="H551" s="44"/>
    </row>
    <row r="552" spans="1:8" s="35" customFormat="1">
      <c r="A552" s="86" t="s">
        <v>3290</v>
      </c>
      <c r="B552" s="41" t="s">
        <v>2612</v>
      </c>
      <c r="C552" s="41" t="s">
        <v>2613</v>
      </c>
      <c r="D552" s="30">
        <v>2.3199999999999998</v>
      </c>
      <c r="E552" s="30"/>
      <c r="F552" s="30"/>
      <c r="G552" s="44"/>
      <c r="H552" s="44"/>
    </row>
    <row r="553" spans="1:8" s="35" customFormat="1">
      <c r="A553" s="86" t="s">
        <v>3291</v>
      </c>
      <c r="B553" s="41" t="s">
        <v>2615</v>
      </c>
      <c r="C553" s="41" t="s">
        <v>2616</v>
      </c>
      <c r="D553" s="30">
        <v>5.09</v>
      </c>
      <c r="E553" s="30"/>
      <c r="F553" s="30"/>
      <c r="G553" s="44"/>
      <c r="H553" s="44"/>
    </row>
    <row r="554" spans="1:8" s="35" customFormat="1">
      <c r="A554" s="86" t="s">
        <v>3292</v>
      </c>
      <c r="B554" s="41" t="s">
        <v>2617</v>
      </c>
      <c r="C554" s="41" t="s">
        <v>2618</v>
      </c>
      <c r="D554" s="30">
        <v>5.0999999999999996</v>
      </c>
      <c r="E554" s="30"/>
      <c r="F554" s="30"/>
      <c r="G554" s="44"/>
      <c r="H554" s="44"/>
    </row>
    <row r="555" spans="1:8" s="35" customFormat="1">
      <c r="A555" s="86" t="s">
        <v>3293</v>
      </c>
      <c r="B555" s="41" t="s">
        <v>2619</v>
      </c>
      <c r="C555" s="41" t="s">
        <v>2620</v>
      </c>
      <c r="D555" s="30">
        <v>5.51</v>
      </c>
      <c r="E555" s="30"/>
      <c r="F555" s="30"/>
      <c r="G555" s="44"/>
      <c r="H555" s="44"/>
    </row>
    <row r="556" spans="1:8" s="35" customFormat="1">
      <c r="A556" s="86" t="s">
        <v>3294</v>
      </c>
      <c r="B556" s="41" t="s">
        <v>2621</v>
      </c>
      <c r="C556" s="41" t="s">
        <v>2622</v>
      </c>
      <c r="D556" s="30">
        <v>3.11</v>
      </c>
      <c r="E556" s="30"/>
      <c r="F556" s="30"/>
      <c r="G556" s="44"/>
      <c r="H556" s="44"/>
    </row>
    <row r="557" spans="1:8" s="35" customFormat="1">
      <c r="A557" s="86" t="s">
        <v>3295</v>
      </c>
      <c r="B557" s="41" t="s">
        <v>2623</v>
      </c>
      <c r="C557" s="41" t="s">
        <v>2624</v>
      </c>
      <c r="D557" s="30">
        <v>14.39</v>
      </c>
      <c r="E557" s="30"/>
      <c r="F557" s="30"/>
      <c r="G557" s="44"/>
      <c r="H557" s="44"/>
    </row>
    <row r="558" spans="1:8" s="35" customFormat="1">
      <c r="A558" s="86" t="s">
        <v>3296</v>
      </c>
      <c r="B558" s="41" t="s">
        <v>2625</v>
      </c>
      <c r="C558" s="41" t="s">
        <v>2626</v>
      </c>
      <c r="D558" s="30">
        <v>3.22</v>
      </c>
      <c r="E558" s="30"/>
      <c r="F558" s="30"/>
      <c r="G558" s="44"/>
      <c r="H558" s="44"/>
    </row>
    <row r="559" spans="1:8" s="35" customFormat="1">
      <c r="A559" s="86" t="s">
        <v>3297</v>
      </c>
      <c r="B559" s="41" t="s">
        <v>2627</v>
      </c>
      <c r="C559" s="41" t="s">
        <v>2628</v>
      </c>
      <c r="D559" s="30">
        <v>4.5999999999999996</v>
      </c>
      <c r="E559" s="30"/>
      <c r="F559" s="30"/>
      <c r="G559" s="44"/>
      <c r="H559" s="44"/>
    </row>
    <row r="560" spans="1:8" s="35" customFormat="1">
      <c r="A560" s="86" t="s">
        <v>3298</v>
      </c>
      <c r="B560" s="41" t="s">
        <v>2629</v>
      </c>
      <c r="C560" s="41" t="s">
        <v>2630</v>
      </c>
      <c r="D560" s="30">
        <v>7.1</v>
      </c>
      <c r="E560" s="30"/>
      <c r="F560" s="30"/>
      <c r="G560" s="44"/>
      <c r="H560" s="44"/>
    </row>
    <row r="561" spans="1:8" s="35" customFormat="1">
      <c r="A561" s="86" t="s">
        <v>3299</v>
      </c>
      <c r="B561" s="41" t="s">
        <v>2630</v>
      </c>
      <c r="C561" s="41" t="s">
        <v>2631</v>
      </c>
      <c r="D561" s="30">
        <v>6.25</v>
      </c>
      <c r="E561" s="30"/>
      <c r="F561" s="30"/>
      <c r="G561" s="44"/>
      <c r="H561" s="44"/>
    </row>
    <row r="562" spans="1:8" s="35" customFormat="1">
      <c r="A562" s="86" t="s">
        <v>3300</v>
      </c>
      <c r="B562" s="41" t="s">
        <v>342</v>
      </c>
      <c r="C562" s="41" t="s">
        <v>2632</v>
      </c>
      <c r="D562" s="30"/>
      <c r="E562" s="30"/>
      <c r="F562" s="30">
        <v>4.3099999999999996</v>
      </c>
      <c r="G562" s="44"/>
      <c r="H562" s="44"/>
    </row>
    <row r="563" spans="1:8" s="35" customFormat="1">
      <c r="A563" s="86" t="s">
        <v>3301</v>
      </c>
      <c r="B563" s="41" t="s">
        <v>2633</v>
      </c>
      <c r="C563" s="41" t="s">
        <v>341</v>
      </c>
      <c r="D563" s="30"/>
      <c r="E563" s="30"/>
      <c r="F563" s="30">
        <v>2.09</v>
      </c>
      <c r="G563" s="44"/>
      <c r="H563" s="44"/>
    </row>
    <row r="564" spans="1:8" s="35" customFormat="1">
      <c r="A564" s="86" t="s">
        <v>3302</v>
      </c>
      <c r="B564" s="41" t="s">
        <v>2634</v>
      </c>
      <c r="C564" s="41" t="s">
        <v>2635</v>
      </c>
      <c r="D564" s="30">
        <v>13.82</v>
      </c>
      <c r="E564" s="30"/>
      <c r="F564" s="30"/>
      <c r="G564" s="44"/>
      <c r="H564" s="44"/>
    </row>
    <row r="565" spans="1:8" s="35" customFormat="1">
      <c r="A565" s="86" t="s">
        <v>3303</v>
      </c>
      <c r="B565" s="41" t="s">
        <v>2636</v>
      </c>
      <c r="C565" s="41" t="s">
        <v>2637</v>
      </c>
      <c r="D565" s="30">
        <v>10.79</v>
      </c>
      <c r="E565" s="30"/>
      <c r="F565" s="30"/>
      <c r="G565" s="44"/>
      <c r="H565" s="44"/>
    </row>
    <row r="566" spans="1:8" s="35" customFormat="1">
      <c r="A566" s="86" t="s">
        <v>3304</v>
      </c>
      <c r="B566" s="41" t="s">
        <v>2638</v>
      </c>
      <c r="C566" s="41" t="s">
        <v>2639</v>
      </c>
      <c r="D566" s="30">
        <v>0.98</v>
      </c>
      <c r="E566" s="30"/>
      <c r="F566" s="30"/>
      <c r="G566" s="44"/>
      <c r="H566" s="44"/>
    </row>
    <row r="567" spans="1:8" s="35" customFormat="1">
      <c r="A567" s="86" t="s">
        <v>3305</v>
      </c>
      <c r="B567" s="41" t="s">
        <v>2639</v>
      </c>
      <c r="C567" s="41" t="s">
        <v>2640</v>
      </c>
      <c r="D567" s="30">
        <v>6.97</v>
      </c>
      <c r="E567" s="30"/>
      <c r="F567" s="30"/>
      <c r="G567" s="44"/>
      <c r="H567" s="44"/>
    </row>
    <row r="568" spans="1:8" s="35" customFormat="1">
      <c r="A568" s="86" t="s">
        <v>3306</v>
      </c>
      <c r="B568" s="41" t="s">
        <v>2641</v>
      </c>
      <c r="C568" s="41" t="s">
        <v>2642</v>
      </c>
      <c r="D568" s="30">
        <v>2.94</v>
      </c>
      <c r="E568" s="30"/>
      <c r="F568" s="30"/>
      <c r="G568" s="44"/>
      <c r="H568" s="44"/>
    </row>
    <row r="569" spans="1:8" s="35" customFormat="1">
      <c r="A569" s="86" t="s">
        <v>3307</v>
      </c>
      <c r="B569" s="41" t="s">
        <v>2643</v>
      </c>
      <c r="C569" s="41" t="s">
        <v>2644</v>
      </c>
      <c r="D569" s="30">
        <v>2.87</v>
      </c>
      <c r="E569" s="30"/>
      <c r="F569" s="30"/>
      <c r="G569" s="44"/>
      <c r="H569" s="44"/>
    </row>
    <row r="570" spans="1:8" s="35" customFormat="1">
      <c r="A570" s="86" t="s">
        <v>3308</v>
      </c>
      <c r="B570" s="41" t="s">
        <v>2645</v>
      </c>
      <c r="C570" s="41" t="s">
        <v>2646</v>
      </c>
      <c r="D570" s="30">
        <v>3.1</v>
      </c>
      <c r="E570" s="30"/>
      <c r="F570" s="30"/>
      <c r="G570" s="44"/>
      <c r="H570" s="44"/>
    </row>
    <row r="571" spans="1:8" s="35" customFormat="1">
      <c r="A571" s="86" t="s">
        <v>3309</v>
      </c>
      <c r="B571" s="41" t="s">
        <v>2648</v>
      </c>
      <c r="C571" s="41" t="s">
        <v>2649</v>
      </c>
      <c r="D571" s="30">
        <v>4.74</v>
      </c>
      <c r="E571" s="30"/>
      <c r="F571" s="30"/>
      <c r="G571" s="44"/>
      <c r="H571" s="44"/>
    </row>
    <row r="572" spans="1:8" s="35" customFormat="1">
      <c r="A572" s="86" t="s">
        <v>3310</v>
      </c>
      <c r="B572" s="41" t="s">
        <v>2650</v>
      </c>
      <c r="C572" s="41" t="s">
        <v>2651</v>
      </c>
      <c r="D572" s="30">
        <v>1.82</v>
      </c>
      <c r="E572" s="30"/>
      <c r="F572" s="30"/>
      <c r="G572" s="44"/>
      <c r="H572" s="44"/>
    </row>
    <row r="573" spans="1:8" s="35" customFormat="1">
      <c r="A573" s="86" t="s">
        <v>3311</v>
      </c>
      <c r="B573" s="41" t="s">
        <v>1686</v>
      </c>
      <c r="C573" s="41" t="s">
        <v>2652</v>
      </c>
      <c r="D573" s="30">
        <v>0.86</v>
      </c>
      <c r="E573" s="30"/>
      <c r="F573" s="30"/>
      <c r="G573" s="44"/>
      <c r="H573" s="44"/>
    </row>
    <row r="574" spans="1:8" s="35" customFormat="1">
      <c r="A574" s="86" t="s">
        <v>3312</v>
      </c>
      <c r="B574" s="41" t="s">
        <v>1685</v>
      </c>
      <c r="C574" s="41" t="s">
        <v>2653</v>
      </c>
      <c r="D574" s="30">
        <v>4.5999999999999996</v>
      </c>
      <c r="E574" s="30"/>
      <c r="F574" s="30"/>
      <c r="G574" s="44"/>
      <c r="H574" s="44"/>
    </row>
    <row r="575" spans="1:8" s="35" customFormat="1">
      <c r="A575" s="86" t="s">
        <v>3313</v>
      </c>
      <c r="B575" s="41" t="s">
        <v>2654</v>
      </c>
      <c r="C575" s="41" t="s">
        <v>2655</v>
      </c>
      <c r="D575" s="30">
        <v>4.04</v>
      </c>
      <c r="E575" s="30"/>
      <c r="F575" s="30"/>
      <c r="G575" s="44"/>
      <c r="H575" s="44"/>
    </row>
    <row r="576" spans="1:8" s="35" customFormat="1">
      <c r="A576" s="86" t="s">
        <v>3314</v>
      </c>
      <c r="B576" s="41" t="s">
        <v>2656</v>
      </c>
      <c r="C576" s="41" t="s">
        <v>2657</v>
      </c>
      <c r="D576" s="30">
        <v>6.52</v>
      </c>
      <c r="E576" s="30"/>
      <c r="F576" s="30"/>
      <c r="G576" s="44"/>
      <c r="H576" s="44"/>
    </row>
    <row r="577" spans="1:8" s="35" customFormat="1">
      <c r="A577" s="86" t="s">
        <v>3315</v>
      </c>
      <c r="B577" s="41" t="s">
        <v>2658</v>
      </c>
      <c r="C577" s="41" t="s">
        <v>2659</v>
      </c>
      <c r="D577" s="30">
        <v>1.51</v>
      </c>
      <c r="E577" s="30"/>
      <c r="F577" s="30"/>
      <c r="G577" s="44"/>
      <c r="H577" s="44"/>
    </row>
    <row r="578" spans="1:8" s="35" customFormat="1">
      <c r="A578" s="86" t="s">
        <v>3316</v>
      </c>
      <c r="B578" s="41" t="s">
        <v>2660</v>
      </c>
      <c r="C578" s="41" t="s">
        <v>2661</v>
      </c>
      <c r="D578" s="30">
        <v>3.65</v>
      </c>
      <c r="E578" s="30"/>
      <c r="F578" s="30"/>
      <c r="G578" s="44"/>
      <c r="H578" s="44"/>
    </row>
    <row r="579" spans="1:8" s="35" customFormat="1">
      <c r="A579" s="86" t="s">
        <v>3317</v>
      </c>
      <c r="B579" s="41" t="s">
        <v>2662</v>
      </c>
      <c r="C579" s="41" t="s">
        <v>2663</v>
      </c>
      <c r="D579" s="30">
        <v>8.49</v>
      </c>
      <c r="E579" s="30"/>
      <c r="F579" s="30"/>
      <c r="G579" s="44"/>
      <c r="H579" s="44"/>
    </row>
    <row r="580" spans="1:8" s="35" customFormat="1">
      <c r="A580" s="86" t="s">
        <v>3318</v>
      </c>
      <c r="B580" s="41" t="s">
        <v>2663</v>
      </c>
      <c r="C580" s="41" t="s">
        <v>2664</v>
      </c>
      <c r="D580" s="30">
        <v>6.89</v>
      </c>
      <c r="E580" s="30"/>
      <c r="F580" s="30"/>
      <c r="G580" s="44"/>
      <c r="H580" s="44"/>
    </row>
    <row r="581" spans="1:8" s="35" customFormat="1">
      <c r="A581" s="86" t="s">
        <v>3319</v>
      </c>
      <c r="B581" s="41" t="s">
        <v>2665</v>
      </c>
      <c r="C581" s="41" t="s">
        <v>2666</v>
      </c>
      <c r="D581" s="30">
        <v>4.1100000000000003</v>
      </c>
      <c r="E581" s="30"/>
      <c r="F581" s="30"/>
      <c r="G581" s="44"/>
      <c r="H581" s="44"/>
    </row>
    <row r="582" spans="1:8" s="35" customFormat="1">
      <c r="A582" s="86" t="s">
        <v>3320</v>
      </c>
      <c r="B582" s="41" t="s">
        <v>2667</v>
      </c>
      <c r="C582" s="41" t="s">
        <v>2668</v>
      </c>
      <c r="D582" s="30">
        <v>2.39</v>
      </c>
      <c r="E582" s="30"/>
      <c r="F582" s="30"/>
      <c r="G582" s="44"/>
      <c r="H582" s="44"/>
    </row>
    <row r="583" spans="1:8" s="35" customFormat="1">
      <c r="A583" s="86" t="s">
        <v>3321</v>
      </c>
      <c r="B583" s="41" t="s">
        <v>2669</v>
      </c>
      <c r="C583" s="41" t="s">
        <v>2670</v>
      </c>
      <c r="D583" s="30">
        <v>2.0499999999999998</v>
      </c>
      <c r="E583" s="30"/>
      <c r="F583" s="30"/>
      <c r="G583" s="44"/>
      <c r="H583" s="44"/>
    </row>
    <row r="584" spans="1:8" s="35" customFormat="1">
      <c r="A584" s="86" t="s">
        <v>3322</v>
      </c>
      <c r="B584" s="41" t="s">
        <v>2671</v>
      </c>
      <c r="C584" s="41" t="s">
        <v>2672</v>
      </c>
      <c r="D584" s="30">
        <v>4.2300000000000004</v>
      </c>
      <c r="E584" s="30"/>
      <c r="F584" s="30"/>
      <c r="G584" s="44"/>
      <c r="H584" s="44"/>
    </row>
    <row r="585" spans="1:8" s="35" customFormat="1">
      <c r="A585" s="86" t="s">
        <v>3323</v>
      </c>
      <c r="B585" s="41" t="s">
        <v>2673</v>
      </c>
      <c r="C585" s="41" t="s">
        <v>2674</v>
      </c>
      <c r="D585" s="30">
        <v>5.18</v>
      </c>
      <c r="E585" s="30"/>
      <c r="F585" s="30"/>
      <c r="G585" s="44"/>
      <c r="H585" s="44"/>
    </row>
    <row r="586" spans="1:8" s="35" customFormat="1">
      <c r="A586" s="86" t="s">
        <v>3324</v>
      </c>
      <c r="B586" s="41" t="s">
        <v>2675</v>
      </c>
      <c r="C586" s="41" t="s">
        <v>2676</v>
      </c>
      <c r="D586" s="30">
        <v>1.48</v>
      </c>
      <c r="E586" s="30"/>
      <c r="F586" s="30"/>
      <c r="G586" s="44"/>
      <c r="H586" s="44"/>
    </row>
    <row r="587" spans="1:8" s="35" customFormat="1">
      <c r="A587" s="86" t="s">
        <v>3325</v>
      </c>
      <c r="B587" s="41" t="s">
        <v>2677</v>
      </c>
      <c r="C587" s="41" t="s">
        <v>2678</v>
      </c>
      <c r="D587" s="30">
        <v>2.93</v>
      </c>
      <c r="E587" s="30"/>
      <c r="F587" s="30"/>
      <c r="G587" s="44"/>
      <c r="H587" s="44"/>
    </row>
    <row r="588" spans="1:8" s="35" customFormat="1">
      <c r="A588" s="86" t="s">
        <v>3326</v>
      </c>
      <c r="B588" s="41" t="s">
        <v>2679</v>
      </c>
      <c r="C588" s="41" t="s">
        <v>2680</v>
      </c>
      <c r="D588" s="30">
        <v>2.7</v>
      </c>
      <c r="E588" s="30"/>
      <c r="F588" s="30"/>
      <c r="G588" s="44"/>
      <c r="H588" s="44"/>
    </row>
    <row r="589" spans="1:8" s="35" customFormat="1">
      <c r="A589" s="86" t="s">
        <v>3327</v>
      </c>
      <c r="B589" s="41" t="s">
        <v>245</v>
      </c>
      <c r="C589" s="41" t="s">
        <v>2681</v>
      </c>
      <c r="D589" s="30">
        <v>3.03</v>
      </c>
      <c r="E589" s="30"/>
      <c r="F589" s="30"/>
      <c r="G589" s="44"/>
      <c r="H589" s="44"/>
    </row>
    <row r="590" spans="1:8" s="35" customFormat="1">
      <c r="A590" s="86" t="s">
        <v>3328</v>
      </c>
      <c r="B590" s="41" t="s">
        <v>2682</v>
      </c>
      <c r="C590" s="41" t="s">
        <v>2683</v>
      </c>
      <c r="D590" s="30">
        <v>1.29</v>
      </c>
      <c r="E590" s="30"/>
      <c r="F590" s="30"/>
      <c r="G590" s="44"/>
      <c r="H590" s="44"/>
    </row>
    <row r="591" spans="1:8" s="35" customFormat="1">
      <c r="A591" s="86" t="s">
        <v>3329</v>
      </c>
      <c r="B591" s="41" t="s">
        <v>2684</v>
      </c>
      <c r="C591" s="41" t="s">
        <v>2685</v>
      </c>
      <c r="D591" s="30">
        <v>6.34</v>
      </c>
      <c r="E591" s="30"/>
      <c r="F591" s="30"/>
      <c r="G591" s="44"/>
      <c r="H591" s="44"/>
    </row>
    <row r="592" spans="1:8" s="35" customFormat="1">
      <c r="A592" s="86" t="s">
        <v>3330</v>
      </c>
      <c r="B592" s="41" t="s">
        <v>1691</v>
      </c>
      <c r="C592" s="41" t="s">
        <v>2686</v>
      </c>
      <c r="D592" s="30">
        <v>6.07</v>
      </c>
      <c r="E592" s="30"/>
      <c r="F592" s="30"/>
      <c r="G592" s="44"/>
      <c r="H592" s="44"/>
    </row>
    <row r="593" spans="1:8" s="35" customFormat="1">
      <c r="A593" s="86" t="s">
        <v>3331</v>
      </c>
      <c r="B593" s="41" t="s">
        <v>2686</v>
      </c>
      <c r="C593" s="41" t="s">
        <v>2687</v>
      </c>
      <c r="D593" s="30">
        <v>5.12</v>
      </c>
      <c r="E593" s="30"/>
      <c r="F593" s="30"/>
      <c r="G593" s="44"/>
      <c r="H593" s="44"/>
    </row>
    <row r="594" spans="1:8" s="35" customFormat="1">
      <c r="A594" s="86" t="s">
        <v>3332</v>
      </c>
      <c r="B594" s="41" t="s">
        <v>2688</v>
      </c>
      <c r="C594" s="41" t="s">
        <v>2689</v>
      </c>
      <c r="D594" s="30">
        <v>10.48</v>
      </c>
      <c r="E594" s="30"/>
      <c r="F594" s="30"/>
      <c r="G594" s="44"/>
      <c r="H594" s="44"/>
    </row>
    <row r="595" spans="1:8" s="35" customFormat="1">
      <c r="A595" s="86" t="s">
        <v>3333</v>
      </c>
      <c r="B595" s="41" t="s">
        <v>2689</v>
      </c>
      <c r="C595" s="41" t="s">
        <v>2690</v>
      </c>
      <c r="D595" s="30">
        <v>2.82</v>
      </c>
      <c r="E595" s="30"/>
      <c r="F595" s="30"/>
      <c r="G595" s="44"/>
      <c r="H595" s="44"/>
    </row>
    <row r="596" spans="1:8" s="35" customFormat="1">
      <c r="A596" s="86" t="s">
        <v>3334</v>
      </c>
      <c r="B596" s="41" t="s">
        <v>2691</v>
      </c>
      <c r="C596" s="41" t="s">
        <v>2692</v>
      </c>
      <c r="D596" s="30">
        <v>3.48</v>
      </c>
      <c r="E596" s="30"/>
      <c r="F596" s="30"/>
      <c r="G596" s="44"/>
      <c r="H596" s="44"/>
    </row>
    <row r="597" spans="1:8" s="35" customFormat="1">
      <c r="A597" s="86" t="s">
        <v>3335</v>
      </c>
      <c r="B597" s="41" t="s">
        <v>2693</v>
      </c>
      <c r="C597" s="41" t="s">
        <v>2694</v>
      </c>
      <c r="D597" s="30">
        <v>3.22</v>
      </c>
      <c r="E597" s="30"/>
      <c r="F597" s="30"/>
      <c r="G597" s="44"/>
      <c r="H597" s="44"/>
    </row>
    <row r="598" spans="1:8" s="35" customFormat="1">
      <c r="A598" s="86" t="s">
        <v>3336</v>
      </c>
      <c r="B598" s="41" t="s">
        <v>2695</v>
      </c>
      <c r="C598" s="41" t="s">
        <v>2696</v>
      </c>
      <c r="D598" s="30">
        <v>9.26</v>
      </c>
      <c r="E598" s="30"/>
      <c r="F598" s="30"/>
      <c r="G598" s="44"/>
      <c r="H598" s="44"/>
    </row>
    <row r="599" spans="1:8" s="35" customFormat="1">
      <c r="A599" s="86" t="s">
        <v>3337</v>
      </c>
      <c r="B599" s="41" t="s">
        <v>2696</v>
      </c>
      <c r="C599" s="41" t="s">
        <v>2697</v>
      </c>
      <c r="D599" s="30">
        <v>11.2</v>
      </c>
      <c r="E599" s="30"/>
      <c r="F599" s="30"/>
      <c r="G599" s="44"/>
      <c r="H599" s="44"/>
    </row>
    <row r="600" spans="1:8" s="35" customFormat="1">
      <c r="A600" s="86" t="s">
        <v>3338</v>
      </c>
      <c r="B600" s="41" t="s">
        <v>2698</v>
      </c>
      <c r="C600" s="41" t="s">
        <v>2699</v>
      </c>
      <c r="D600" s="30">
        <v>4.21</v>
      </c>
      <c r="E600" s="30"/>
      <c r="F600" s="30"/>
      <c r="G600" s="44"/>
      <c r="H600" s="44"/>
    </row>
    <row r="601" spans="1:8" s="35" customFormat="1">
      <c r="A601" s="86" t="s">
        <v>3339</v>
      </c>
      <c r="B601" s="41" t="s">
        <v>2700</v>
      </c>
      <c r="C601" s="41" t="s">
        <v>2701</v>
      </c>
      <c r="D601" s="30">
        <v>2.76</v>
      </c>
      <c r="E601" s="30"/>
      <c r="F601" s="30"/>
      <c r="G601" s="44"/>
      <c r="H601" s="44"/>
    </row>
    <row r="602" spans="1:8" s="35" customFormat="1">
      <c r="A602" s="86" t="s">
        <v>3340</v>
      </c>
      <c r="B602" s="41" t="s">
        <v>2702</v>
      </c>
      <c r="C602" s="41" t="s">
        <v>2703</v>
      </c>
      <c r="D602" s="30">
        <v>0.96</v>
      </c>
      <c r="E602" s="30"/>
      <c r="F602" s="30"/>
      <c r="G602" s="44"/>
      <c r="H602" s="44"/>
    </row>
    <row r="603" spans="1:8" s="35" customFormat="1">
      <c r="A603" s="86" t="s">
        <v>3341</v>
      </c>
      <c r="B603" s="41" t="s">
        <v>2703</v>
      </c>
      <c r="C603" s="41" t="s">
        <v>2704</v>
      </c>
      <c r="D603" s="30">
        <v>0.38</v>
      </c>
      <c r="E603" s="30"/>
      <c r="F603" s="30"/>
      <c r="G603" s="44"/>
      <c r="H603" s="44"/>
    </row>
    <row r="604" spans="1:8" s="35" customFormat="1">
      <c r="A604" s="86" t="s">
        <v>3342</v>
      </c>
      <c r="B604" s="41" t="s">
        <v>2704</v>
      </c>
      <c r="C604" s="41" t="s">
        <v>2705</v>
      </c>
      <c r="D604" s="30">
        <v>7.65</v>
      </c>
      <c r="E604" s="30"/>
      <c r="F604" s="30"/>
      <c r="G604" s="44"/>
      <c r="H604" s="44"/>
    </row>
    <row r="605" spans="1:8" s="35" customFormat="1">
      <c r="A605" s="86" t="s">
        <v>3343</v>
      </c>
      <c r="B605" s="41" t="s">
        <v>2705</v>
      </c>
      <c r="C605" s="41" t="s">
        <v>2706</v>
      </c>
      <c r="D605" s="30">
        <v>0.56000000000000005</v>
      </c>
      <c r="E605" s="30"/>
      <c r="F605" s="30"/>
      <c r="G605" s="44"/>
      <c r="H605" s="44"/>
    </row>
    <row r="606" spans="1:8" s="35" customFormat="1">
      <c r="A606" s="86" t="s">
        <v>3344</v>
      </c>
      <c r="B606" s="41" t="s">
        <v>2707</v>
      </c>
      <c r="C606" s="41" t="s">
        <v>2708</v>
      </c>
      <c r="D606" s="30">
        <v>3.4</v>
      </c>
      <c r="E606" s="30"/>
      <c r="F606" s="30"/>
      <c r="G606" s="44"/>
      <c r="H606" s="44"/>
    </row>
    <row r="607" spans="1:8" s="35" customFormat="1">
      <c r="A607" s="86" t="s">
        <v>3345</v>
      </c>
      <c r="B607" s="41" t="s">
        <v>2709</v>
      </c>
      <c r="C607" s="41" t="s">
        <v>2710</v>
      </c>
      <c r="D607" s="30">
        <v>2.8</v>
      </c>
      <c r="E607" s="30"/>
      <c r="F607" s="30"/>
      <c r="G607" s="44"/>
      <c r="H607" s="44"/>
    </row>
    <row r="608" spans="1:8" s="35" customFormat="1">
      <c r="A608" s="86" t="s">
        <v>3346</v>
      </c>
      <c r="B608" s="41" t="s">
        <v>2711</v>
      </c>
      <c r="C608" s="41" t="s">
        <v>2712</v>
      </c>
      <c r="D608" s="30">
        <v>1.79</v>
      </c>
      <c r="E608" s="30"/>
      <c r="F608" s="30"/>
      <c r="G608" s="44"/>
      <c r="H608" s="44"/>
    </row>
    <row r="609" spans="1:8" s="35" customFormat="1">
      <c r="A609" s="86" t="s">
        <v>3347</v>
      </c>
      <c r="B609" s="41" t="s">
        <v>2713</v>
      </c>
      <c r="C609" s="41" t="s">
        <v>2714</v>
      </c>
      <c r="D609" s="30">
        <v>5.45</v>
      </c>
      <c r="E609" s="30"/>
      <c r="F609" s="30"/>
      <c r="G609" s="44"/>
      <c r="H609" s="44"/>
    </row>
    <row r="610" spans="1:8" s="35" customFormat="1">
      <c r="A610" s="86" t="s">
        <v>3348</v>
      </c>
      <c r="B610" s="41" t="s">
        <v>2715</v>
      </c>
      <c r="C610" s="41" t="s">
        <v>2716</v>
      </c>
      <c r="D610" s="30">
        <v>4.58</v>
      </c>
      <c r="E610" s="30"/>
      <c r="F610" s="30"/>
      <c r="G610" s="44"/>
      <c r="H610" s="44"/>
    </row>
    <row r="611" spans="1:8" s="35" customFormat="1">
      <c r="A611" s="86" t="s">
        <v>3349</v>
      </c>
      <c r="B611" s="41" t="s">
        <v>2717</v>
      </c>
      <c r="C611" s="41" t="s">
        <v>2718</v>
      </c>
      <c r="D611" s="30">
        <v>13.66</v>
      </c>
      <c r="E611" s="30"/>
      <c r="F611" s="30"/>
      <c r="G611" s="44"/>
      <c r="H611" s="44"/>
    </row>
    <row r="612" spans="1:8" s="35" customFormat="1">
      <c r="A612" s="86" t="s">
        <v>3350</v>
      </c>
      <c r="B612" s="41" t="s">
        <v>2718</v>
      </c>
      <c r="C612" s="41" t="s">
        <v>2719</v>
      </c>
      <c r="D612" s="30">
        <v>0.46</v>
      </c>
      <c r="E612" s="30"/>
      <c r="F612" s="30"/>
      <c r="G612" s="44"/>
      <c r="H612" s="44"/>
    </row>
    <row r="613" spans="1:8" s="35" customFormat="1">
      <c r="A613" s="86" t="s">
        <v>3351</v>
      </c>
      <c r="B613" s="41" t="s">
        <v>463</v>
      </c>
      <c r="C613" s="41" t="s">
        <v>2720</v>
      </c>
      <c r="D613" s="30">
        <v>12.53</v>
      </c>
      <c r="E613" s="30"/>
      <c r="F613" s="30"/>
      <c r="G613" s="44"/>
      <c r="H613" s="44"/>
    </row>
    <row r="614" spans="1:8" s="35" customFormat="1">
      <c r="A614" s="86" t="s">
        <v>3352</v>
      </c>
      <c r="B614" s="41" t="s">
        <v>637</v>
      </c>
      <c r="C614" s="41" t="s">
        <v>2721</v>
      </c>
      <c r="D614" s="30">
        <v>3.13</v>
      </c>
      <c r="E614" s="30"/>
      <c r="F614" s="30"/>
      <c r="G614" s="44"/>
      <c r="H614" s="44"/>
    </row>
    <row r="615" spans="1:8" s="35" customFormat="1">
      <c r="A615" s="86" t="s">
        <v>3353</v>
      </c>
      <c r="B615" s="41" t="s">
        <v>639</v>
      </c>
      <c r="C615" s="41" t="s">
        <v>2722</v>
      </c>
      <c r="D615" s="30">
        <v>4.38</v>
      </c>
      <c r="E615" s="30"/>
      <c r="F615" s="30"/>
      <c r="G615" s="44"/>
      <c r="H615" s="44"/>
    </row>
    <row r="616" spans="1:8" s="35" customFormat="1">
      <c r="A616" s="86" t="s">
        <v>3354</v>
      </c>
      <c r="B616" s="41" t="s">
        <v>2723</v>
      </c>
      <c r="C616" s="41" t="s">
        <v>2724</v>
      </c>
      <c r="D616" s="30">
        <v>2.58</v>
      </c>
      <c r="E616" s="30"/>
      <c r="F616" s="30"/>
      <c r="G616" s="44"/>
      <c r="H616" s="44"/>
    </row>
    <row r="617" spans="1:8" s="35" customFormat="1">
      <c r="A617" s="86" t="s">
        <v>3355</v>
      </c>
      <c r="B617" s="41" t="s">
        <v>2725</v>
      </c>
      <c r="C617" s="41" t="s">
        <v>2726</v>
      </c>
      <c r="D617" s="30">
        <v>13.94</v>
      </c>
      <c r="E617" s="30"/>
      <c r="F617" s="30"/>
      <c r="G617" s="44"/>
      <c r="H617" s="44"/>
    </row>
    <row r="618" spans="1:8" s="35" customFormat="1">
      <c r="A618" s="86" t="s">
        <v>3356</v>
      </c>
      <c r="B618" s="41" t="s">
        <v>2726</v>
      </c>
      <c r="C618" s="41" t="s">
        <v>2727</v>
      </c>
      <c r="D618" s="30">
        <v>6.32</v>
      </c>
      <c r="E618" s="30"/>
      <c r="F618" s="30"/>
      <c r="G618" s="44"/>
      <c r="H618" s="44"/>
    </row>
    <row r="619" spans="1:8" s="35" customFormat="1">
      <c r="A619" s="86" t="s">
        <v>3357</v>
      </c>
      <c r="B619" s="41" t="s">
        <v>2728</v>
      </c>
      <c r="C619" s="41" t="s">
        <v>2729</v>
      </c>
      <c r="D619" s="30">
        <v>6.86</v>
      </c>
      <c r="E619" s="30"/>
      <c r="F619" s="30"/>
      <c r="G619" s="44"/>
      <c r="H619" s="44"/>
    </row>
    <row r="620" spans="1:8" s="35" customFormat="1">
      <c r="A620" s="86" t="s">
        <v>3358</v>
      </c>
      <c r="B620" s="41" t="s">
        <v>2729</v>
      </c>
      <c r="C620" s="41" t="s">
        <v>2730</v>
      </c>
      <c r="D620" s="30">
        <v>2.1</v>
      </c>
      <c r="E620" s="30"/>
      <c r="F620" s="30"/>
      <c r="G620" s="44"/>
      <c r="H620" s="44"/>
    </row>
    <row r="621" spans="1:8" s="35" customFormat="1">
      <c r="A621" s="86" t="s">
        <v>3359</v>
      </c>
      <c r="B621" s="41" t="s">
        <v>2731</v>
      </c>
      <c r="C621" s="41" t="s">
        <v>2732</v>
      </c>
      <c r="D621" s="30">
        <v>3.7</v>
      </c>
      <c r="E621" s="30"/>
      <c r="F621" s="30"/>
      <c r="G621" s="44"/>
      <c r="H621" s="44"/>
    </row>
    <row r="622" spans="1:8" s="35" customFormat="1">
      <c r="A622" s="86" t="s">
        <v>3360</v>
      </c>
      <c r="B622" s="41" t="s">
        <v>2732</v>
      </c>
      <c r="C622" s="41" t="s">
        <v>2733</v>
      </c>
      <c r="D622" s="30">
        <v>11.82</v>
      </c>
      <c r="E622" s="30"/>
      <c r="F622" s="30"/>
      <c r="G622" s="44"/>
      <c r="H622" s="44"/>
    </row>
    <row r="623" spans="1:8" s="35" customFormat="1">
      <c r="A623" s="86" t="s">
        <v>3361</v>
      </c>
      <c r="B623" s="41" t="s">
        <v>2733</v>
      </c>
      <c r="C623" s="41" t="s">
        <v>2734</v>
      </c>
      <c r="D623" s="30">
        <v>5.09</v>
      </c>
      <c r="E623" s="30"/>
      <c r="F623" s="30"/>
      <c r="G623" s="44"/>
      <c r="H623" s="44"/>
    </row>
    <row r="624" spans="1:8" s="35" customFormat="1">
      <c r="A624" s="86" t="s">
        <v>3362</v>
      </c>
      <c r="B624" s="41" t="s">
        <v>2735</v>
      </c>
      <c r="C624" s="41" t="s">
        <v>2736</v>
      </c>
      <c r="D624" s="30">
        <v>11.68</v>
      </c>
      <c r="E624" s="30"/>
      <c r="F624" s="30"/>
      <c r="G624" s="44"/>
      <c r="H624" s="44"/>
    </row>
    <row r="625" spans="1:8" s="35" customFormat="1">
      <c r="A625" s="86" t="s">
        <v>3363</v>
      </c>
      <c r="B625" s="41" t="s">
        <v>2736</v>
      </c>
      <c r="C625" s="41" t="s">
        <v>2737</v>
      </c>
      <c r="D625" s="30">
        <v>4.82</v>
      </c>
      <c r="E625" s="30"/>
      <c r="F625" s="30"/>
      <c r="G625" s="44"/>
      <c r="H625" s="44"/>
    </row>
    <row r="626" spans="1:8" s="35" customFormat="1">
      <c r="A626" s="86" t="s">
        <v>3364</v>
      </c>
      <c r="B626" s="41" t="s">
        <v>2738</v>
      </c>
      <c r="C626" s="41" t="s">
        <v>2739</v>
      </c>
      <c r="D626" s="30">
        <v>2.9</v>
      </c>
      <c r="E626" s="30"/>
      <c r="F626" s="30"/>
      <c r="G626" s="44"/>
      <c r="H626" s="44"/>
    </row>
    <row r="627" spans="1:8" s="35" customFormat="1">
      <c r="A627" s="86" t="s">
        <v>3365</v>
      </c>
      <c r="B627" s="41" t="s">
        <v>2740</v>
      </c>
      <c r="C627" s="41" t="s">
        <v>2741</v>
      </c>
      <c r="D627" s="30">
        <v>8.52</v>
      </c>
      <c r="E627" s="30"/>
      <c r="F627" s="30"/>
      <c r="G627" s="44"/>
      <c r="H627" s="44"/>
    </row>
    <row r="628" spans="1:8" s="35" customFormat="1">
      <c r="A628" s="86" t="s">
        <v>3366</v>
      </c>
      <c r="B628" s="41" t="s">
        <v>2741</v>
      </c>
      <c r="C628" s="41" t="s">
        <v>2742</v>
      </c>
      <c r="D628" s="30">
        <v>3.99</v>
      </c>
      <c r="E628" s="30"/>
      <c r="F628" s="30"/>
      <c r="G628" s="44"/>
      <c r="H628" s="44"/>
    </row>
    <row r="629" spans="1:8" s="35" customFormat="1">
      <c r="A629" s="86" t="s">
        <v>3367</v>
      </c>
      <c r="B629" s="41" t="s">
        <v>2743</v>
      </c>
      <c r="C629" s="41" t="s">
        <v>2744</v>
      </c>
      <c r="D629" s="30">
        <v>3</v>
      </c>
      <c r="E629" s="30"/>
      <c r="F629" s="30"/>
      <c r="G629" s="44"/>
      <c r="H629" s="44"/>
    </row>
    <row r="630" spans="1:8" s="35" customFormat="1">
      <c r="A630" s="86" t="s">
        <v>3368</v>
      </c>
      <c r="B630" s="41" t="s">
        <v>2745</v>
      </c>
      <c r="C630" s="41" t="s">
        <v>2746</v>
      </c>
      <c r="D630" s="30">
        <v>16.079999999999998</v>
      </c>
      <c r="E630" s="30"/>
      <c r="F630" s="30"/>
      <c r="G630" s="44"/>
      <c r="H630" s="44"/>
    </row>
    <row r="631" spans="1:8" s="35" customFormat="1">
      <c r="A631" s="86" t="s">
        <v>3369</v>
      </c>
      <c r="B631" s="41" t="s">
        <v>2747</v>
      </c>
      <c r="C631" s="41" t="s">
        <v>2748</v>
      </c>
      <c r="D631" s="30">
        <v>4.0599999999999996</v>
      </c>
      <c r="E631" s="30"/>
      <c r="F631" s="30"/>
      <c r="G631" s="44"/>
      <c r="H631" s="44"/>
    </row>
    <row r="632" spans="1:8" s="35" customFormat="1">
      <c r="A632" s="86" t="s">
        <v>3370</v>
      </c>
      <c r="B632" s="41" t="s">
        <v>2751</v>
      </c>
      <c r="C632" s="41" t="s">
        <v>2752</v>
      </c>
      <c r="D632" s="30">
        <v>10.46</v>
      </c>
      <c r="E632" s="30"/>
      <c r="F632" s="30"/>
      <c r="G632" s="44"/>
      <c r="H632" s="44"/>
    </row>
    <row r="633" spans="1:8" s="35" customFormat="1">
      <c r="A633" s="86" t="s">
        <v>3371</v>
      </c>
      <c r="B633" s="41" t="s">
        <v>2752</v>
      </c>
      <c r="C633" s="41" t="s">
        <v>2753</v>
      </c>
      <c r="D633" s="30">
        <v>5.87</v>
      </c>
      <c r="E633" s="30"/>
      <c r="F633" s="30"/>
      <c r="G633" s="44"/>
      <c r="H633" s="44"/>
    </row>
    <row r="634" spans="1:8" s="35" customFormat="1">
      <c r="A634" s="86" t="s">
        <v>3372</v>
      </c>
      <c r="B634" s="41" t="s">
        <v>2754</v>
      </c>
      <c r="C634" s="41" t="s">
        <v>2755</v>
      </c>
      <c r="D634" s="30">
        <v>2.58</v>
      </c>
      <c r="E634" s="30"/>
      <c r="F634" s="30"/>
      <c r="G634" s="44"/>
      <c r="H634" s="44"/>
    </row>
    <row r="635" spans="1:8" s="35" customFormat="1">
      <c r="A635" s="86" t="s">
        <v>3373</v>
      </c>
      <c r="B635" s="41" t="s">
        <v>2756</v>
      </c>
      <c r="C635" s="41" t="s">
        <v>2757</v>
      </c>
      <c r="D635" s="30">
        <v>4.49</v>
      </c>
      <c r="E635" s="30"/>
      <c r="F635" s="30"/>
      <c r="G635" s="44"/>
      <c r="H635" s="44"/>
    </row>
    <row r="636" spans="1:8" s="35" customFormat="1">
      <c r="A636" s="86" t="s">
        <v>3374</v>
      </c>
      <c r="B636" s="41" t="s">
        <v>2758</v>
      </c>
      <c r="C636" s="41" t="s">
        <v>2759</v>
      </c>
      <c r="D636" s="30">
        <v>3.3</v>
      </c>
      <c r="E636" s="30"/>
      <c r="F636" s="30"/>
      <c r="G636" s="44"/>
      <c r="H636" s="44"/>
    </row>
    <row r="637" spans="1:8" s="35" customFormat="1">
      <c r="A637" s="86" t="s">
        <v>3375</v>
      </c>
      <c r="B637" s="41" t="s">
        <v>2760</v>
      </c>
      <c r="C637" s="41" t="s">
        <v>2761</v>
      </c>
      <c r="D637" s="30">
        <v>3.42</v>
      </c>
      <c r="E637" s="30"/>
      <c r="F637" s="30"/>
      <c r="G637" s="44"/>
      <c r="H637" s="44"/>
    </row>
    <row r="638" spans="1:8" s="35" customFormat="1">
      <c r="A638" s="86" t="s">
        <v>3376</v>
      </c>
      <c r="B638" s="41" t="s">
        <v>2762</v>
      </c>
      <c r="C638" s="41" t="s">
        <v>2763</v>
      </c>
      <c r="D638" s="30">
        <v>2.57</v>
      </c>
      <c r="E638" s="30"/>
      <c r="F638" s="30"/>
      <c r="G638" s="44"/>
      <c r="H638" s="44"/>
    </row>
    <row r="639" spans="1:8" s="35" customFormat="1">
      <c r="A639" s="86" t="s">
        <v>3377</v>
      </c>
      <c r="B639" s="41" t="s">
        <v>2764</v>
      </c>
      <c r="C639" s="41" t="s">
        <v>2765</v>
      </c>
      <c r="D639" s="30">
        <v>4.7300000000000004</v>
      </c>
      <c r="E639" s="30"/>
      <c r="F639" s="30"/>
      <c r="G639" s="44"/>
      <c r="H639" s="44"/>
    </row>
    <row r="640" spans="1:8" s="35" customFormat="1">
      <c r="A640" s="86" t="s">
        <v>3378</v>
      </c>
      <c r="B640" s="41" t="s">
        <v>2763</v>
      </c>
      <c r="C640" s="41" t="s">
        <v>2766</v>
      </c>
      <c r="D640" s="30">
        <v>11.27</v>
      </c>
      <c r="E640" s="30"/>
      <c r="F640" s="30"/>
      <c r="G640" s="44"/>
      <c r="H640" s="44"/>
    </row>
    <row r="641" spans="1:8" s="35" customFormat="1">
      <c r="A641" s="86" t="s">
        <v>3379</v>
      </c>
      <c r="B641" s="41" t="s">
        <v>2767</v>
      </c>
      <c r="C641" s="41" t="s">
        <v>2768</v>
      </c>
      <c r="D641" s="30">
        <v>4.04</v>
      </c>
      <c r="E641" s="30"/>
      <c r="F641" s="30"/>
      <c r="G641" s="44"/>
      <c r="H641" s="44"/>
    </row>
    <row r="642" spans="1:8" s="35" customFormat="1">
      <c r="A642" s="86" t="s">
        <v>3380</v>
      </c>
      <c r="B642" s="41" t="s">
        <v>2769</v>
      </c>
      <c r="C642" s="41" t="s">
        <v>2770</v>
      </c>
      <c r="D642" s="30">
        <v>4.8899999999999997</v>
      </c>
      <c r="E642" s="30"/>
      <c r="F642" s="30"/>
      <c r="G642" s="44"/>
      <c r="H642" s="44"/>
    </row>
    <row r="643" spans="1:8" s="35" customFormat="1">
      <c r="A643" s="86" t="s">
        <v>3381</v>
      </c>
      <c r="B643" s="41" t="s">
        <v>2771</v>
      </c>
      <c r="C643" s="41" t="s">
        <v>2772</v>
      </c>
      <c r="D643" s="30">
        <v>5.8</v>
      </c>
      <c r="E643" s="30"/>
      <c r="F643" s="30"/>
      <c r="G643" s="44"/>
      <c r="H643" s="44"/>
    </row>
    <row r="644" spans="1:8" s="35" customFormat="1">
      <c r="A644" s="86" t="s">
        <v>3382</v>
      </c>
      <c r="B644" s="41" t="s">
        <v>2773</v>
      </c>
      <c r="C644" s="41" t="s">
        <v>2774</v>
      </c>
      <c r="D644" s="30">
        <v>4.71</v>
      </c>
      <c r="E644" s="30"/>
      <c r="F644" s="30"/>
      <c r="G644" s="44"/>
      <c r="H644" s="44"/>
    </row>
    <row r="645" spans="1:8" s="35" customFormat="1">
      <c r="A645" s="86" t="s">
        <v>3383</v>
      </c>
      <c r="B645" s="41" t="s">
        <v>1107</v>
      </c>
      <c r="C645" s="41" t="s">
        <v>2775</v>
      </c>
      <c r="D645" s="30">
        <v>5.21</v>
      </c>
      <c r="E645" s="30"/>
      <c r="F645" s="30"/>
      <c r="G645" s="44"/>
      <c r="H645" s="44"/>
    </row>
    <row r="646" spans="1:8" s="35" customFormat="1">
      <c r="A646" s="86" t="s">
        <v>3384</v>
      </c>
      <c r="B646" s="41" t="s">
        <v>2776</v>
      </c>
      <c r="C646" s="41" t="s">
        <v>2777</v>
      </c>
      <c r="D646" s="30">
        <v>4.88</v>
      </c>
      <c r="E646" s="30"/>
      <c r="F646" s="30"/>
      <c r="G646" s="44"/>
      <c r="H646" s="44"/>
    </row>
    <row r="647" spans="1:8" s="35" customFormat="1">
      <c r="A647" s="86" t="s">
        <v>3385</v>
      </c>
      <c r="B647" s="41" t="s">
        <v>2778</v>
      </c>
      <c r="C647" s="41" t="s">
        <v>2779</v>
      </c>
      <c r="D647" s="30">
        <v>3.57</v>
      </c>
      <c r="E647" s="30"/>
      <c r="F647" s="30"/>
      <c r="G647" s="44"/>
      <c r="H647" s="44"/>
    </row>
    <row r="648" spans="1:8" s="35" customFormat="1">
      <c r="A648" s="86" t="s">
        <v>3386</v>
      </c>
      <c r="B648" s="41" t="s">
        <v>2780</v>
      </c>
      <c r="C648" s="41" t="s">
        <v>2781</v>
      </c>
      <c r="D648" s="30">
        <v>7.71</v>
      </c>
      <c r="E648" s="30"/>
      <c r="F648" s="30"/>
      <c r="G648" s="44"/>
      <c r="H648" s="44"/>
    </row>
    <row r="649" spans="1:8" s="35" customFormat="1">
      <c r="A649" s="86" t="s">
        <v>3387</v>
      </c>
      <c r="B649" s="41" t="s">
        <v>2782</v>
      </c>
      <c r="C649" s="41" t="s">
        <v>2783</v>
      </c>
      <c r="D649" s="30">
        <v>5.29</v>
      </c>
      <c r="E649" s="30"/>
      <c r="F649" s="30"/>
      <c r="G649" s="44"/>
      <c r="H649" s="44"/>
    </row>
    <row r="650" spans="1:8" s="35" customFormat="1">
      <c r="A650" s="86" t="s">
        <v>3388</v>
      </c>
      <c r="B650" s="41" t="s">
        <v>2783</v>
      </c>
      <c r="C650" s="41" t="s">
        <v>2784</v>
      </c>
      <c r="D650" s="30">
        <v>4.28</v>
      </c>
      <c r="E650" s="30"/>
      <c r="F650" s="30"/>
      <c r="G650" s="44"/>
      <c r="H650" s="44"/>
    </row>
    <row r="651" spans="1:8" s="35" customFormat="1">
      <c r="A651" s="86" t="s">
        <v>3389</v>
      </c>
      <c r="B651" s="41" t="s">
        <v>2785</v>
      </c>
      <c r="C651" s="41" t="s">
        <v>2786</v>
      </c>
      <c r="D651" s="30">
        <v>5.34</v>
      </c>
      <c r="E651" s="30"/>
      <c r="F651" s="30"/>
      <c r="G651" s="44"/>
      <c r="H651" s="44"/>
    </row>
    <row r="652" spans="1:8" s="35" customFormat="1">
      <c r="A652" s="86" t="s">
        <v>3390</v>
      </c>
      <c r="B652" s="41" t="s">
        <v>2787</v>
      </c>
      <c r="C652" s="41" t="s">
        <v>2788</v>
      </c>
      <c r="D652" s="30">
        <v>7.32</v>
      </c>
      <c r="E652" s="30"/>
      <c r="F652" s="30"/>
      <c r="G652" s="44"/>
      <c r="H652" s="44"/>
    </row>
    <row r="653" spans="1:8" s="35" customFormat="1">
      <c r="A653" s="86" t="s">
        <v>3391</v>
      </c>
      <c r="B653" s="41" t="s">
        <v>2789</v>
      </c>
      <c r="C653" s="41" t="s">
        <v>2790</v>
      </c>
      <c r="D653" s="30">
        <v>3.63</v>
      </c>
      <c r="E653" s="30"/>
      <c r="F653" s="30"/>
      <c r="G653" s="44"/>
      <c r="H653" s="44"/>
    </row>
    <row r="654" spans="1:8" s="35" customFormat="1">
      <c r="A654" s="86" t="s">
        <v>3392</v>
      </c>
      <c r="B654" s="41" t="s">
        <v>2790</v>
      </c>
      <c r="C654" s="41" t="s">
        <v>2791</v>
      </c>
      <c r="D654" s="30">
        <v>3.8</v>
      </c>
      <c r="E654" s="30"/>
      <c r="F654" s="30"/>
      <c r="G654" s="44"/>
      <c r="H654" s="44"/>
    </row>
    <row r="655" spans="1:8" s="35" customFormat="1">
      <c r="A655" s="86" t="s">
        <v>3393</v>
      </c>
      <c r="B655" s="41" t="s">
        <v>2792</v>
      </c>
      <c r="C655" s="41" t="s">
        <v>2793</v>
      </c>
      <c r="D655" s="30">
        <v>5.17</v>
      </c>
      <c r="E655" s="30"/>
      <c r="F655" s="30"/>
      <c r="G655" s="44"/>
      <c r="H655" s="44"/>
    </row>
    <row r="656" spans="1:8" s="35" customFormat="1">
      <c r="A656" s="86" t="s">
        <v>3394</v>
      </c>
      <c r="B656" s="41" t="s">
        <v>2794</v>
      </c>
      <c r="C656" s="41" t="s">
        <v>2795</v>
      </c>
      <c r="D656" s="30">
        <v>4.9800000000000004</v>
      </c>
      <c r="E656" s="30"/>
      <c r="F656" s="30"/>
      <c r="G656" s="44"/>
      <c r="H656" s="44"/>
    </row>
    <row r="657" spans="1:8" s="35" customFormat="1">
      <c r="A657" s="86" t="s">
        <v>3395</v>
      </c>
      <c r="B657" s="41" t="s">
        <v>2796</v>
      </c>
      <c r="C657" s="41" t="s">
        <v>2797</v>
      </c>
      <c r="D657" s="30">
        <v>6.16</v>
      </c>
      <c r="E657" s="30"/>
      <c r="F657" s="30"/>
      <c r="G657" s="44"/>
      <c r="H657" s="44"/>
    </row>
    <row r="658" spans="1:8" s="35" customFormat="1">
      <c r="A658" s="86" t="s">
        <v>3396</v>
      </c>
      <c r="B658" s="41" t="s">
        <v>2798</v>
      </c>
      <c r="C658" s="41" t="s">
        <v>2799</v>
      </c>
      <c r="D658" s="30">
        <v>3.47</v>
      </c>
      <c r="E658" s="30"/>
      <c r="F658" s="30"/>
      <c r="G658" s="44"/>
      <c r="H658" s="44"/>
    </row>
    <row r="659" spans="1:8" s="35" customFormat="1">
      <c r="A659" s="86" t="s">
        <v>3397</v>
      </c>
      <c r="B659" s="41" t="s">
        <v>2800</v>
      </c>
      <c r="C659" s="41" t="s">
        <v>2801</v>
      </c>
      <c r="D659" s="30">
        <v>2.04</v>
      </c>
      <c r="E659" s="30"/>
      <c r="F659" s="30"/>
      <c r="G659" s="44"/>
      <c r="H659" s="44"/>
    </row>
    <row r="660" spans="1:8" s="35" customFormat="1">
      <c r="A660" s="86" t="s">
        <v>3398</v>
      </c>
      <c r="B660" s="41" t="s">
        <v>766</v>
      </c>
      <c r="C660" s="41" t="s">
        <v>2802</v>
      </c>
      <c r="D660" s="30">
        <v>39.72</v>
      </c>
      <c r="E660" s="30"/>
      <c r="F660" s="30"/>
      <c r="G660" s="44"/>
      <c r="H660" s="44"/>
    </row>
    <row r="661" spans="1:8" s="35" customFormat="1">
      <c r="A661" s="86" t="s">
        <v>3399</v>
      </c>
      <c r="B661" s="41" t="s">
        <v>1863</v>
      </c>
      <c r="C661" s="41" t="s">
        <v>2805</v>
      </c>
      <c r="D661" s="30">
        <v>18.82</v>
      </c>
      <c r="E661" s="30"/>
      <c r="F661" s="30"/>
      <c r="G661" s="44"/>
      <c r="H661" s="44"/>
    </row>
    <row r="662" spans="1:8" s="35" customFormat="1">
      <c r="A662" s="86" t="s">
        <v>3400</v>
      </c>
      <c r="B662" s="41" t="s">
        <v>2806</v>
      </c>
      <c r="C662" s="41" t="s">
        <v>2807</v>
      </c>
      <c r="D662" s="30"/>
      <c r="E662" s="30">
        <v>3.89</v>
      </c>
      <c r="F662" s="30"/>
      <c r="G662" s="44"/>
      <c r="H662" s="44"/>
    </row>
    <row r="663" spans="1:8" s="35" customFormat="1">
      <c r="A663" s="86" t="s">
        <v>3401</v>
      </c>
      <c r="B663" s="41" t="s">
        <v>2807</v>
      </c>
      <c r="C663" s="41" t="s">
        <v>1858</v>
      </c>
      <c r="D663" s="30"/>
      <c r="E663" s="30">
        <v>18.579999999999998</v>
      </c>
      <c r="F663" s="30"/>
      <c r="G663" s="44"/>
      <c r="H663" s="44"/>
    </row>
    <row r="664" spans="1:8" s="35" customFormat="1">
      <c r="A664" s="86" t="s">
        <v>3402</v>
      </c>
      <c r="B664" s="41" t="s">
        <v>2808</v>
      </c>
      <c r="C664" s="41" t="s">
        <v>2809</v>
      </c>
      <c r="D664" s="30">
        <v>13.07</v>
      </c>
      <c r="E664" s="30"/>
      <c r="F664" s="30"/>
      <c r="G664" s="44"/>
      <c r="H664" s="44"/>
    </row>
    <row r="665" spans="1:8" s="35" customFormat="1">
      <c r="A665" s="86" t="s">
        <v>3403</v>
      </c>
      <c r="B665" s="41" t="s">
        <v>2810</v>
      </c>
      <c r="C665" s="41" t="s">
        <v>2811</v>
      </c>
      <c r="D665" s="30">
        <v>9.27</v>
      </c>
      <c r="E665" s="30"/>
      <c r="F665" s="30"/>
      <c r="G665" s="44"/>
      <c r="H665" s="44"/>
    </row>
    <row r="666" spans="1:8" s="35" customFormat="1">
      <c r="A666" s="86" t="s">
        <v>3404</v>
      </c>
      <c r="B666" s="41" t="s">
        <v>2812</v>
      </c>
      <c r="C666" s="41" t="s">
        <v>2811</v>
      </c>
      <c r="D666" s="30">
        <v>33.06</v>
      </c>
      <c r="E666" s="30"/>
      <c r="F666" s="30"/>
      <c r="G666" s="44"/>
      <c r="H666" s="44"/>
    </row>
    <row r="667" spans="1:8" s="35" customFormat="1">
      <c r="A667" s="86" t="s">
        <v>3405</v>
      </c>
      <c r="B667" s="41" t="s">
        <v>2813</v>
      </c>
      <c r="C667" s="41" t="s">
        <v>2814</v>
      </c>
      <c r="D667" s="30">
        <v>20.62</v>
      </c>
      <c r="E667" s="30"/>
      <c r="F667" s="30"/>
      <c r="G667" s="44"/>
      <c r="H667" s="44"/>
    </row>
    <row r="668" spans="1:8" s="35" customFormat="1">
      <c r="A668" s="86" t="s">
        <v>3406</v>
      </c>
      <c r="B668" s="41" t="s">
        <v>2815</v>
      </c>
      <c r="C668" s="41" t="s">
        <v>2816</v>
      </c>
      <c r="D668" s="30">
        <v>7.36</v>
      </c>
      <c r="E668" s="30"/>
      <c r="F668" s="30"/>
      <c r="G668" s="44"/>
      <c r="H668" s="44"/>
    </row>
    <row r="669" spans="1:8" s="35" customFormat="1">
      <c r="A669" s="86" t="s">
        <v>3407</v>
      </c>
      <c r="B669" s="41" t="s">
        <v>2817</v>
      </c>
      <c r="C669" s="41" t="s">
        <v>2818</v>
      </c>
      <c r="D669" s="30">
        <v>8.2799999999999994</v>
      </c>
      <c r="E669" s="30"/>
      <c r="F669" s="30"/>
      <c r="G669" s="44"/>
      <c r="H669" s="44"/>
    </row>
    <row r="670" spans="1:8" s="35" customFormat="1">
      <c r="A670" s="86" t="s">
        <v>3408</v>
      </c>
      <c r="B670" s="41" t="s">
        <v>2819</v>
      </c>
      <c r="C670" s="41" t="s">
        <v>2820</v>
      </c>
      <c r="D670" s="30"/>
      <c r="E670" s="30">
        <v>0.79</v>
      </c>
      <c r="F670" s="30"/>
      <c r="G670" s="44"/>
      <c r="H670" s="44"/>
    </row>
    <row r="671" spans="1:8" s="35" customFormat="1">
      <c r="A671" s="86" t="s">
        <v>3409</v>
      </c>
      <c r="B671" s="41" t="s">
        <v>2821</v>
      </c>
      <c r="C671" s="41" t="s">
        <v>2478</v>
      </c>
      <c r="D671" s="30">
        <v>22.49</v>
      </c>
      <c r="E671" s="30"/>
      <c r="F671" s="30"/>
      <c r="G671" s="44"/>
      <c r="H671" s="44"/>
    </row>
    <row r="672" spans="1:8" s="35" customFormat="1">
      <c r="A672" s="86" t="s">
        <v>3410</v>
      </c>
      <c r="B672" s="41" t="s">
        <v>2822</v>
      </c>
      <c r="C672" s="41" t="s">
        <v>2484</v>
      </c>
      <c r="D672" s="30">
        <v>7.01</v>
      </c>
      <c r="E672" s="30"/>
      <c r="F672" s="30"/>
      <c r="G672" s="44"/>
      <c r="H672" s="44"/>
    </row>
    <row r="673" spans="1:8" s="35" customFormat="1">
      <c r="A673" s="86" t="s">
        <v>3411</v>
      </c>
      <c r="B673" s="41" t="s">
        <v>2822</v>
      </c>
      <c r="C673" s="41" t="s">
        <v>2823</v>
      </c>
      <c r="D673" s="30"/>
      <c r="E673" s="30">
        <v>35.33</v>
      </c>
      <c r="F673" s="30"/>
      <c r="G673" s="44"/>
      <c r="H673" s="44"/>
    </row>
    <row r="674" spans="1:8" s="35" customFormat="1">
      <c r="A674" s="86" t="s">
        <v>3412</v>
      </c>
      <c r="B674" s="41" t="s">
        <v>2824</v>
      </c>
      <c r="C674" s="41" t="s">
        <v>2486</v>
      </c>
      <c r="D674" s="30">
        <v>13.4</v>
      </c>
      <c r="E674" s="30"/>
      <c r="F674" s="30"/>
      <c r="G674" s="44"/>
      <c r="H674" s="44"/>
    </row>
    <row r="675" spans="1:8" s="35" customFormat="1">
      <c r="A675" s="86" t="s">
        <v>3413</v>
      </c>
      <c r="B675" s="41" t="s">
        <v>2825</v>
      </c>
      <c r="C675" s="41" t="s">
        <v>2826</v>
      </c>
      <c r="D675" s="44"/>
      <c r="E675" s="30">
        <v>7.17</v>
      </c>
      <c r="F675" s="30"/>
      <c r="G675" s="44"/>
      <c r="H675" s="44"/>
    </row>
    <row r="676" spans="1:8" s="35" customFormat="1">
      <c r="A676" s="86" t="s">
        <v>3414</v>
      </c>
      <c r="B676" s="41" t="s">
        <v>2819</v>
      </c>
      <c r="C676" s="41" t="s">
        <v>2827</v>
      </c>
      <c r="D676" s="44"/>
      <c r="E676" s="30">
        <v>27.4</v>
      </c>
      <c r="F676" s="30"/>
      <c r="G676" s="44"/>
      <c r="H676" s="44"/>
    </row>
    <row r="677" spans="1:8" s="35" customFormat="1">
      <c r="A677" s="86" t="s">
        <v>3415</v>
      </c>
      <c r="B677" s="41" t="s">
        <v>2828</v>
      </c>
      <c r="C677" s="41" t="s">
        <v>2829</v>
      </c>
      <c r="D677" s="44"/>
      <c r="E677" s="30">
        <v>18.68</v>
      </c>
      <c r="F677" s="30"/>
      <c r="G677" s="44"/>
      <c r="H677" s="44"/>
    </row>
    <row r="678" spans="1:8" s="35" customFormat="1">
      <c r="A678" s="86" t="s">
        <v>3416</v>
      </c>
      <c r="B678" s="41" t="s">
        <v>2829</v>
      </c>
      <c r="C678" s="41" t="s">
        <v>2830</v>
      </c>
      <c r="D678" s="30">
        <v>13.69</v>
      </c>
      <c r="E678" s="30"/>
      <c r="F678" s="30"/>
      <c r="G678" s="44"/>
      <c r="H678" s="44"/>
    </row>
    <row r="679" spans="1:8" s="35" customFormat="1">
      <c r="A679" s="86" t="s">
        <v>3417</v>
      </c>
      <c r="B679" s="41" t="s">
        <v>2830</v>
      </c>
      <c r="C679" s="41" t="s">
        <v>2831</v>
      </c>
      <c r="D679" s="30">
        <v>15.59</v>
      </c>
      <c r="E679" s="30"/>
      <c r="F679" s="30"/>
      <c r="G679" s="44"/>
      <c r="H679" s="44"/>
    </row>
    <row r="680" spans="1:8" s="35" customFormat="1">
      <c r="A680" s="86" t="s">
        <v>3418</v>
      </c>
      <c r="B680" s="41" t="s">
        <v>2829</v>
      </c>
      <c r="C680" s="41" t="s">
        <v>2832</v>
      </c>
      <c r="D680" s="30"/>
      <c r="E680" s="30">
        <v>2.38</v>
      </c>
      <c r="F680" s="30"/>
      <c r="G680" s="44"/>
      <c r="H680" s="44"/>
    </row>
    <row r="681" spans="1:8" s="35" customFormat="1">
      <c r="A681" s="86" t="s">
        <v>3419</v>
      </c>
      <c r="B681" s="41" t="s">
        <v>2833</v>
      </c>
      <c r="C681" s="41" t="s">
        <v>2834</v>
      </c>
      <c r="D681" s="30"/>
      <c r="E681" s="30">
        <v>4.4000000000000004</v>
      </c>
      <c r="F681" s="30"/>
      <c r="G681" s="44"/>
      <c r="H681" s="44"/>
    </row>
    <row r="682" spans="1:8" s="35" customFormat="1">
      <c r="A682" s="86" t="s">
        <v>3420</v>
      </c>
      <c r="B682" s="41" t="s">
        <v>2834</v>
      </c>
      <c r="C682" s="41" t="s">
        <v>2835</v>
      </c>
      <c r="D682" s="30"/>
      <c r="E682" s="30">
        <v>33.89</v>
      </c>
      <c r="F682" s="30"/>
      <c r="G682" s="44"/>
      <c r="H682" s="44"/>
    </row>
    <row r="683" spans="1:8" s="35" customFormat="1">
      <c r="A683" s="86" t="s">
        <v>3421</v>
      </c>
      <c r="B683" s="41" t="s">
        <v>2827</v>
      </c>
      <c r="C683" s="41" t="s">
        <v>2836</v>
      </c>
      <c r="D683" s="30">
        <v>10.5</v>
      </c>
      <c r="E683" s="30"/>
      <c r="F683" s="30"/>
      <c r="G683" s="44"/>
      <c r="H683" s="44"/>
    </row>
    <row r="684" spans="1:8" s="35" customFormat="1">
      <c r="A684" s="86" t="s">
        <v>3422</v>
      </c>
      <c r="B684" s="41" t="s">
        <v>1630</v>
      </c>
      <c r="C684" s="41" t="s">
        <v>2837</v>
      </c>
      <c r="D684" s="30"/>
      <c r="E684" s="30">
        <v>22.93</v>
      </c>
      <c r="F684" s="30"/>
      <c r="G684" s="44"/>
      <c r="H684" s="44"/>
    </row>
    <row r="685" spans="1:8" s="35" customFormat="1">
      <c r="A685" s="86" t="s">
        <v>3423</v>
      </c>
      <c r="B685" s="41" t="s">
        <v>2837</v>
      </c>
      <c r="C685" s="41" t="s">
        <v>2838</v>
      </c>
      <c r="D685" s="30"/>
      <c r="E685" s="30">
        <v>16.59</v>
      </c>
      <c r="F685" s="30"/>
      <c r="G685" s="44"/>
      <c r="H685" s="44"/>
    </row>
    <row r="686" spans="1:8" s="35" customFormat="1">
      <c r="A686" s="86" t="s">
        <v>3424</v>
      </c>
      <c r="B686" s="41" t="s">
        <v>2838</v>
      </c>
      <c r="C686" s="41" t="s">
        <v>2839</v>
      </c>
      <c r="D686" s="30">
        <v>15.34</v>
      </c>
      <c r="E686" s="30"/>
      <c r="F686" s="30"/>
      <c r="G686" s="44"/>
      <c r="H686" s="44"/>
    </row>
    <row r="687" spans="1:8" s="35" customFormat="1">
      <c r="A687" s="86" t="s">
        <v>3425</v>
      </c>
      <c r="B687" s="41" t="s">
        <v>2840</v>
      </c>
      <c r="C687" s="41" t="s">
        <v>2841</v>
      </c>
      <c r="D687" s="30">
        <v>8.6199999999999992</v>
      </c>
      <c r="E687" s="30"/>
      <c r="F687" s="30"/>
      <c r="G687" s="44"/>
      <c r="H687" s="44"/>
    </row>
    <row r="688" spans="1:8" s="35" customFormat="1">
      <c r="A688" s="86" t="s">
        <v>3426</v>
      </c>
      <c r="B688" s="41" t="s">
        <v>2842</v>
      </c>
      <c r="C688" s="41" t="s">
        <v>2843</v>
      </c>
      <c r="D688" s="30">
        <v>9.23</v>
      </c>
      <c r="E688" s="30"/>
      <c r="F688" s="30"/>
      <c r="G688" s="44"/>
      <c r="H688" s="44"/>
    </row>
    <row r="689" spans="1:8" s="35" customFormat="1">
      <c r="A689" s="86" t="s">
        <v>3427</v>
      </c>
      <c r="B689" s="41" t="s">
        <v>2844</v>
      </c>
      <c r="C689" s="41" t="s">
        <v>2845</v>
      </c>
      <c r="D689" s="30">
        <v>6.8</v>
      </c>
      <c r="E689" s="30"/>
      <c r="F689" s="30"/>
      <c r="G689" s="44"/>
      <c r="H689" s="44"/>
    </row>
    <row r="690" spans="1:8" s="35" customFormat="1">
      <c r="A690" s="86" t="s">
        <v>3428</v>
      </c>
      <c r="B690" s="41" t="s">
        <v>2846</v>
      </c>
      <c r="C690" s="41" t="s">
        <v>2847</v>
      </c>
      <c r="D690" s="30">
        <v>5.27</v>
      </c>
      <c r="E690" s="30"/>
      <c r="F690" s="30"/>
      <c r="G690" s="44"/>
      <c r="H690" s="44"/>
    </row>
    <row r="691" spans="1:8" s="35" customFormat="1">
      <c r="A691" s="86" t="s">
        <v>3429</v>
      </c>
      <c r="B691" s="41" t="s">
        <v>2847</v>
      </c>
      <c r="C691" s="41" t="s">
        <v>2848</v>
      </c>
      <c r="D691" s="30">
        <v>2.83</v>
      </c>
      <c r="E691" s="30"/>
      <c r="F691" s="30"/>
      <c r="G691" s="44"/>
      <c r="H691" s="44"/>
    </row>
    <row r="692" spans="1:8" s="35" customFormat="1">
      <c r="A692" s="86" t="s">
        <v>3430</v>
      </c>
      <c r="B692" s="41" t="s">
        <v>2849</v>
      </c>
      <c r="C692" s="41" t="s">
        <v>2850</v>
      </c>
      <c r="D692" s="30">
        <v>10.130000000000001</v>
      </c>
      <c r="E692" s="30"/>
      <c r="F692" s="30"/>
      <c r="G692" s="44"/>
      <c r="H692" s="44"/>
    </row>
    <row r="693" spans="1:8" s="35" customFormat="1">
      <c r="A693" s="86" t="s">
        <v>3431</v>
      </c>
      <c r="B693" s="41" t="s">
        <v>2851</v>
      </c>
      <c r="C693" s="41" t="s">
        <v>2852</v>
      </c>
      <c r="D693" s="30">
        <v>6.71</v>
      </c>
      <c r="E693" s="30"/>
      <c r="F693" s="30"/>
      <c r="G693" s="44"/>
      <c r="H693" s="44"/>
    </row>
    <row r="694" spans="1:8" s="35" customFormat="1">
      <c r="A694" s="86" t="s">
        <v>3432</v>
      </c>
      <c r="B694" s="41" t="s">
        <v>2853</v>
      </c>
      <c r="C694" s="41" t="s">
        <v>2854</v>
      </c>
      <c r="D694" s="30">
        <v>5.44</v>
      </c>
      <c r="E694" s="30"/>
      <c r="F694" s="30"/>
      <c r="G694" s="44"/>
      <c r="H694" s="44"/>
    </row>
    <row r="695" spans="1:8" s="35" customFormat="1">
      <c r="A695" s="86" t="s">
        <v>3433</v>
      </c>
      <c r="B695" s="41" t="s">
        <v>239</v>
      </c>
      <c r="C695" s="41" t="s">
        <v>2855</v>
      </c>
      <c r="D695" s="30">
        <v>10.02</v>
      </c>
      <c r="E695" s="30"/>
      <c r="F695" s="30"/>
      <c r="G695" s="44"/>
      <c r="H695" s="44"/>
    </row>
    <row r="696" spans="1:8" s="35" customFormat="1">
      <c r="A696" s="86" t="s">
        <v>3434</v>
      </c>
      <c r="B696" s="41" t="s">
        <v>2856</v>
      </c>
      <c r="C696" s="41" t="s">
        <v>2857</v>
      </c>
      <c r="D696" s="30">
        <v>8.14</v>
      </c>
      <c r="E696" s="30"/>
      <c r="F696" s="30"/>
      <c r="G696" s="44"/>
      <c r="H696" s="44"/>
    </row>
    <row r="697" spans="1:8" s="35" customFormat="1">
      <c r="A697" s="86" t="s">
        <v>3435</v>
      </c>
      <c r="B697" s="41" t="s">
        <v>2858</v>
      </c>
      <c r="C697" s="41" t="s">
        <v>2859</v>
      </c>
      <c r="D697" s="30">
        <v>2.57</v>
      </c>
      <c r="E697" s="30"/>
      <c r="F697" s="30"/>
      <c r="G697" s="44"/>
      <c r="H697" s="44"/>
    </row>
    <row r="698" spans="1:8" s="35" customFormat="1">
      <c r="A698" s="86" t="s">
        <v>3436</v>
      </c>
      <c r="B698" s="41" t="s">
        <v>2860</v>
      </c>
      <c r="C698" s="41" t="s">
        <v>2861</v>
      </c>
      <c r="D698" s="30">
        <v>12.36</v>
      </c>
      <c r="E698" s="30"/>
      <c r="F698" s="30"/>
      <c r="G698" s="44"/>
      <c r="H698" s="44"/>
    </row>
    <row r="699" spans="1:8" s="35" customFormat="1">
      <c r="A699" s="86" t="s">
        <v>3437</v>
      </c>
      <c r="B699" s="41" t="s">
        <v>2862</v>
      </c>
      <c r="C699" s="41" t="s">
        <v>2863</v>
      </c>
      <c r="D699" s="30">
        <v>5.03</v>
      </c>
      <c r="E699" s="30"/>
      <c r="F699" s="30"/>
      <c r="G699" s="44"/>
      <c r="H699" s="44"/>
    </row>
    <row r="700" spans="1:8" s="35" customFormat="1">
      <c r="A700" s="86" t="s">
        <v>3438</v>
      </c>
      <c r="B700" s="41" t="s">
        <v>2864</v>
      </c>
      <c r="C700" s="41" t="s">
        <v>2865</v>
      </c>
      <c r="D700" s="30">
        <v>13.05</v>
      </c>
      <c r="E700" s="30"/>
      <c r="F700" s="30"/>
      <c r="G700" s="44"/>
      <c r="H700" s="44"/>
    </row>
    <row r="701" spans="1:8" s="35" customFormat="1">
      <c r="A701" s="86" t="s">
        <v>3439</v>
      </c>
      <c r="B701" s="41" t="s">
        <v>2866</v>
      </c>
      <c r="C701" s="41" t="s">
        <v>2867</v>
      </c>
      <c r="D701" s="30">
        <v>3.94</v>
      </c>
      <c r="E701" s="30"/>
      <c r="F701" s="30"/>
      <c r="G701" s="44"/>
      <c r="H701" s="44"/>
    </row>
    <row r="702" spans="1:8" s="35" customFormat="1">
      <c r="A702" s="86" t="s">
        <v>3440</v>
      </c>
      <c r="B702" s="41" t="s">
        <v>2868</v>
      </c>
      <c r="C702" s="41" t="s">
        <v>2869</v>
      </c>
      <c r="D702" s="30">
        <v>10.76</v>
      </c>
      <c r="E702" s="30"/>
      <c r="F702" s="30"/>
      <c r="G702" s="44"/>
      <c r="H702" s="44"/>
    </row>
    <row r="703" spans="1:8" s="35" customFormat="1">
      <c r="A703" s="86" t="s">
        <v>3441</v>
      </c>
      <c r="B703" s="41" t="s">
        <v>2869</v>
      </c>
      <c r="C703" s="41" t="s">
        <v>2870</v>
      </c>
      <c r="D703" s="30">
        <v>8.32</v>
      </c>
      <c r="E703" s="30"/>
      <c r="F703" s="30"/>
      <c r="G703" s="44"/>
      <c r="H703" s="44"/>
    </row>
    <row r="704" spans="1:8" s="35" customFormat="1">
      <c r="A704" s="86" t="s">
        <v>3442</v>
      </c>
      <c r="B704" s="41" t="s">
        <v>440</v>
      </c>
      <c r="C704" s="41" t="s">
        <v>2871</v>
      </c>
      <c r="D704" s="30">
        <v>3.33</v>
      </c>
      <c r="E704" s="30"/>
      <c r="F704" s="30"/>
      <c r="G704" s="44"/>
      <c r="H704" s="44"/>
    </row>
    <row r="705" spans="1:8" s="35" customFormat="1">
      <c r="A705" s="86" t="s">
        <v>3443</v>
      </c>
      <c r="B705" s="41" t="s">
        <v>2872</v>
      </c>
      <c r="C705" s="41" t="s">
        <v>2873</v>
      </c>
      <c r="D705" s="30">
        <v>1.32</v>
      </c>
      <c r="E705" s="30"/>
      <c r="F705" s="30"/>
      <c r="G705" s="44"/>
      <c r="H705" s="44"/>
    </row>
    <row r="706" spans="1:8" s="35" customFormat="1">
      <c r="A706" s="86" t="s">
        <v>3444</v>
      </c>
      <c r="B706" s="41" t="s">
        <v>2874</v>
      </c>
      <c r="C706" s="41" t="s">
        <v>2875</v>
      </c>
      <c r="D706" s="30">
        <v>11.15</v>
      </c>
      <c r="E706" s="30"/>
      <c r="F706" s="30"/>
      <c r="G706" s="44"/>
      <c r="H706" s="44"/>
    </row>
    <row r="707" spans="1:8" s="35" customFormat="1">
      <c r="A707" s="86" t="s">
        <v>3445</v>
      </c>
      <c r="B707" s="41" t="s">
        <v>2875</v>
      </c>
      <c r="C707" s="41" t="s">
        <v>2876</v>
      </c>
      <c r="D707" s="30">
        <v>5.03</v>
      </c>
      <c r="E707" s="30"/>
      <c r="F707" s="30"/>
      <c r="G707" s="44"/>
      <c r="H707" s="44"/>
    </row>
    <row r="708" spans="1:8" s="35" customFormat="1">
      <c r="A708" s="86" t="s">
        <v>3446</v>
      </c>
      <c r="B708" s="41" t="s">
        <v>2464</v>
      </c>
      <c r="C708" s="41" t="s">
        <v>2465</v>
      </c>
      <c r="D708" s="30">
        <v>3.93</v>
      </c>
      <c r="E708" s="30"/>
      <c r="F708" s="30"/>
      <c r="G708" s="44"/>
      <c r="H708" s="44"/>
    </row>
    <row r="709" spans="1:8" s="35" customFormat="1">
      <c r="A709" s="86" t="s">
        <v>3447</v>
      </c>
      <c r="B709" s="41" t="s">
        <v>2877</v>
      </c>
      <c r="C709" s="41" t="s">
        <v>2878</v>
      </c>
      <c r="D709" s="30">
        <v>7.05</v>
      </c>
      <c r="E709" s="30"/>
      <c r="F709" s="30"/>
      <c r="G709" s="44"/>
      <c r="H709" s="44"/>
    </row>
    <row r="710" spans="1:8" s="35" customFormat="1">
      <c r="A710" s="86" t="s">
        <v>3448</v>
      </c>
      <c r="B710" s="41" t="s">
        <v>2878</v>
      </c>
      <c r="C710" s="41" t="s">
        <v>2879</v>
      </c>
      <c r="D710" s="30">
        <v>15.69</v>
      </c>
      <c r="E710" s="30"/>
      <c r="F710" s="30"/>
      <c r="G710" s="44"/>
      <c r="H710" s="44"/>
    </row>
    <row r="711" spans="1:8" s="35" customFormat="1">
      <c r="A711" s="86" t="s">
        <v>3449</v>
      </c>
      <c r="B711" s="41" t="s">
        <v>2879</v>
      </c>
      <c r="C711" s="41" t="s">
        <v>2880</v>
      </c>
      <c r="D711" s="30">
        <v>10.06</v>
      </c>
      <c r="E711" s="30"/>
      <c r="F711" s="30"/>
      <c r="G711" s="44"/>
      <c r="H711" s="44"/>
    </row>
    <row r="712" spans="1:8" s="35" customFormat="1">
      <c r="A712" s="86" t="s">
        <v>3450</v>
      </c>
      <c r="B712" s="41" t="s">
        <v>2881</v>
      </c>
      <c r="C712" s="41" t="s">
        <v>2882</v>
      </c>
      <c r="D712" s="30">
        <v>5.69</v>
      </c>
      <c r="E712" s="30"/>
      <c r="F712" s="30"/>
      <c r="G712" s="44"/>
      <c r="H712" s="44"/>
    </row>
    <row r="713" spans="1:8" s="35" customFormat="1">
      <c r="A713" s="86" t="s">
        <v>3451</v>
      </c>
      <c r="B713" s="41" t="s">
        <v>2883</v>
      </c>
      <c r="C713" s="41" t="s">
        <v>2884</v>
      </c>
      <c r="D713" s="30">
        <v>6.57</v>
      </c>
      <c r="E713" s="30"/>
      <c r="F713" s="30"/>
      <c r="G713" s="44"/>
      <c r="H713" s="44"/>
    </row>
    <row r="714" spans="1:8" s="35" customFormat="1">
      <c r="A714" s="86" t="s">
        <v>3452</v>
      </c>
      <c r="B714" s="41" t="s">
        <v>2885</v>
      </c>
      <c r="C714" s="41" t="s">
        <v>2886</v>
      </c>
      <c r="D714" s="30">
        <v>7.07</v>
      </c>
      <c r="E714" s="30"/>
      <c r="F714" s="30"/>
      <c r="G714" s="44"/>
      <c r="H714" s="44"/>
    </row>
    <row r="715" spans="1:8" s="35" customFormat="1">
      <c r="A715" s="86" t="s">
        <v>3453</v>
      </c>
      <c r="B715" s="41" t="s">
        <v>2886</v>
      </c>
      <c r="C715" s="41" t="s">
        <v>2887</v>
      </c>
      <c r="D715" s="30">
        <v>4.43</v>
      </c>
      <c r="E715" s="30"/>
      <c r="F715" s="30"/>
      <c r="G715" s="44"/>
      <c r="H715" s="44"/>
    </row>
    <row r="716" spans="1:8" s="35" customFormat="1">
      <c r="A716" s="86" t="s">
        <v>3454</v>
      </c>
      <c r="B716" s="41" t="s">
        <v>2888</v>
      </c>
      <c r="C716" s="41" t="s">
        <v>2889</v>
      </c>
      <c r="D716" s="30">
        <v>18.11</v>
      </c>
      <c r="E716" s="30"/>
      <c r="F716" s="30"/>
      <c r="G716" s="44"/>
      <c r="H716" s="44"/>
    </row>
    <row r="717" spans="1:8" s="35" customFormat="1">
      <c r="A717" s="86" t="s">
        <v>3455</v>
      </c>
      <c r="B717" s="41" t="s">
        <v>323</v>
      </c>
      <c r="C717" s="41" t="s">
        <v>2890</v>
      </c>
      <c r="D717" s="30">
        <v>6.77</v>
      </c>
      <c r="E717" s="30"/>
      <c r="F717" s="30"/>
      <c r="G717" s="44"/>
      <c r="H717" s="44"/>
    </row>
    <row r="718" spans="1:8" s="35" customFormat="1">
      <c r="A718" s="86" t="s">
        <v>3456</v>
      </c>
      <c r="B718" s="41" t="s">
        <v>2890</v>
      </c>
      <c r="C718" s="41" t="s">
        <v>2891</v>
      </c>
      <c r="D718" s="30">
        <v>2.31</v>
      </c>
      <c r="E718" s="30"/>
      <c r="F718" s="30"/>
      <c r="G718" s="44"/>
      <c r="H718" s="44"/>
    </row>
    <row r="719" spans="1:8" s="35" customFormat="1">
      <c r="A719" s="86" t="s">
        <v>3457</v>
      </c>
      <c r="B719" s="41" t="s">
        <v>2892</v>
      </c>
      <c r="C719" s="41" t="s">
        <v>2893</v>
      </c>
      <c r="D719" s="30">
        <v>11.73</v>
      </c>
      <c r="E719" s="30"/>
      <c r="F719" s="30"/>
      <c r="G719" s="44"/>
      <c r="H719" s="44"/>
    </row>
    <row r="720" spans="1:8" s="35" customFormat="1">
      <c r="A720" s="86" t="s">
        <v>3458</v>
      </c>
      <c r="B720" s="41" t="s">
        <v>2893</v>
      </c>
      <c r="C720" s="41" t="s">
        <v>2894</v>
      </c>
      <c r="D720" s="30">
        <v>1.63</v>
      </c>
      <c r="E720" s="30"/>
      <c r="F720" s="30"/>
      <c r="G720" s="44"/>
      <c r="H720" s="44"/>
    </row>
    <row r="721" spans="1:8" s="35" customFormat="1">
      <c r="A721" s="86" t="s">
        <v>3459</v>
      </c>
      <c r="B721" s="41" t="s">
        <v>2895</v>
      </c>
      <c r="C721" s="41" t="s">
        <v>2896</v>
      </c>
      <c r="D721" s="44"/>
      <c r="E721" s="30">
        <v>52.55</v>
      </c>
      <c r="F721" s="30"/>
      <c r="G721" s="44"/>
      <c r="H721" s="44"/>
    </row>
    <row r="722" spans="1:8" s="35" customFormat="1">
      <c r="A722" s="86" t="s">
        <v>3460</v>
      </c>
      <c r="B722" s="41" t="s">
        <v>2896</v>
      </c>
      <c r="C722" s="41" t="s">
        <v>357</v>
      </c>
      <c r="D722" s="30"/>
      <c r="E722" s="30">
        <v>28.27</v>
      </c>
      <c r="F722" s="30"/>
      <c r="G722" s="44"/>
      <c r="H722" s="44"/>
    </row>
    <row r="723" spans="1:8" s="35" customFormat="1">
      <c r="A723" s="86" t="s">
        <v>3461</v>
      </c>
      <c r="B723" s="41" t="s">
        <v>2896</v>
      </c>
      <c r="C723" s="41" t="s">
        <v>2897</v>
      </c>
      <c r="D723" s="30"/>
      <c r="E723" s="30">
        <v>3.57</v>
      </c>
      <c r="F723" s="30"/>
      <c r="G723" s="44"/>
      <c r="H723" s="44"/>
    </row>
    <row r="724" spans="1:8" s="35" customFormat="1">
      <c r="A724" s="86" t="s">
        <v>3462</v>
      </c>
      <c r="B724" s="41" t="s">
        <v>2897</v>
      </c>
      <c r="C724" s="41" t="s">
        <v>2013</v>
      </c>
      <c r="D724" s="30">
        <v>10.01</v>
      </c>
      <c r="E724" s="30"/>
      <c r="F724" s="30"/>
      <c r="G724" s="44"/>
      <c r="H724" s="44"/>
    </row>
    <row r="725" spans="1:8" s="35" customFormat="1">
      <c r="A725" s="86" t="s">
        <v>3463</v>
      </c>
      <c r="B725" s="41" t="s">
        <v>1961</v>
      </c>
      <c r="C725" s="41" t="s">
        <v>1962</v>
      </c>
      <c r="D725" s="30">
        <v>5.29</v>
      </c>
      <c r="E725" s="30"/>
      <c r="F725" s="30"/>
      <c r="G725" s="44"/>
      <c r="H725" s="44"/>
    </row>
    <row r="726" spans="1:8" s="35" customFormat="1">
      <c r="A726" s="86" t="s">
        <v>3464</v>
      </c>
      <c r="B726" s="41" t="s">
        <v>1962</v>
      </c>
      <c r="C726" s="41" t="s">
        <v>1963</v>
      </c>
      <c r="D726" s="30">
        <v>5.19</v>
      </c>
      <c r="E726" s="30"/>
      <c r="F726" s="30"/>
      <c r="G726" s="44"/>
      <c r="H726" s="44"/>
    </row>
    <row r="727" spans="1:8" s="35" customFormat="1">
      <c r="A727" s="86" t="s">
        <v>3465</v>
      </c>
      <c r="B727" s="41" t="s">
        <v>1964</v>
      </c>
      <c r="C727" s="41" t="s">
        <v>1965</v>
      </c>
      <c r="D727" s="30">
        <v>1.99</v>
      </c>
      <c r="E727" s="30"/>
      <c r="F727" s="30"/>
      <c r="G727" s="44"/>
      <c r="H727" s="44"/>
    </row>
    <row r="728" spans="1:8" s="35" customFormat="1">
      <c r="A728" s="86" t="s">
        <v>3466</v>
      </c>
      <c r="B728" s="41" t="s">
        <v>1966</v>
      </c>
      <c r="C728" s="41" t="s">
        <v>1967</v>
      </c>
      <c r="D728" s="30">
        <v>5</v>
      </c>
      <c r="E728" s="30"/>
      <c r="F728" s="30"/>
      <c r="G728" s="44"/>
      <c r="H728" s="44"/>
    </row>
    <row r="729" spans="1:8" s="35" customFormat="1">
      <c r="A729" s="86" t="s">
        <v>3467</v>
      </c>
      <c r="B729" s="41" t="s">
        <v>1968</v>
      </c>
      <c r="C729" s="41" t="s">
        <v>1969</v>
      </c>
      <c r="D729" s="30">
        <v>6.69</v>
      </c>
      <c r="E729" s="30"/>
      <c r="F729" s="30"/>
      <c r="G729" s="44"/>
      <c r="H729" s="44"/>
    </row>
    <row r="730" spans="1:8" s="35" customFormat="1">
      <c r="A730" s="86" t="s">
        <v>3468</v>
      </c>
      <c r="B730" s="41" t="s">
        <v>1970</v>
      </c>
      <c r="C730" s="41" t="s">
        <v>1971</v>
      </c>
      <c r="D730" s="30">
        <v>5.13</v>
      </c>
      <c r="E730" s="30"/>
      <c r="F730" s="30"/>
      <c r="G730" s="44"/>
      <c r="H730" s="44"/>
    </row>
    <row r="731" spans="1:8" s="35" customFormat="1">
      <c r="A731" s="86" t="s">
        <v>3469</v>
      </c>
      <c r="B731" s="41" t="s">
        <v>2898</v>
      </c>
      <c r="C731" s="41" t="s">
        <v>2899</v>
      </c>
      <c r="D731" s="30"/>
      <c r="E731" s="30">
        <v>26.25</v>
      </c>
      <c r="F731" s="30"/>
      <c r="G731" s="44"/>
      <c r="H731" s="44"/>
    </row>
    <row r="732" spans="1:8" s="35" customFormat="1">
      <c r="A732" s="86" t="s">
        <v>3470</v>
      </c>
      <c r="B732" s="41" t="s">
        <v>2899</v>
      </c>
      <c r="C732" s="41" t="s">
        <v>2900</v>
      </c>
      <c r="D732" s="30"/>
      <c r="E732" s="30">
        <v>12.33</v>
      </c>
      <c r="F732" s="30"/>
      <c r="G732" s="44"/>
      <c r="H732" s="44"/>
    </row>
    <row r="733" spans="1:8" s="35" customFormat="1">
      <c r="A733" s="86" t="s">
        <v>3471</v>
      </c>
      <c r="B733" s="41">
        <v>254</v>
      </c>
      <c r="C733" s="41" t="s">
        <v>2901</v>
      </c>
      <c r="D733" s="30"/>
      <c r="E733" s="30">
        <v>20.350000000000001</v>
      </c>
      <c r="F733" s="30"/>
      <c r="G733" s="44"/>
      <c r="H733" s="44"/>
    </row>
    <row r="734" spans="1:8" s="35" customFormat="1">
      <c r="A734" s="86" t="s">
        <v>3472</v>
      </c>
      <c r="B734" s="41" t="s">
        <v>2901</v>
      </c>
      <c r="C734" s="41" t="s">
        <v>2902</v>
      </c>
      <c r="D734" s="30"/>
      <c r="E734" s="30">
        <v>19.87</v>
      </c>
      <c r="F734" s="30"/>
      <c r="G734" s="44"/>
      <c r="H734" s="44"/>
    </row>
    <row r="735" spans="1:8" s="35" customFormat="1">
      <c r="A735" s="86" t="s">
        <v>3473</v>
      </c>
      <c r="B735" s="41" t="s">
        <v>2903</v>
      </c>
      <c r="C735" s="41" t="s">
        <v>1882</v>
      </c>
      <c r="D735" s="30">
        <v>7.24</v>
      </c>
      <c r="E735" s="30"/>
      <c r="F735" s="30"/>
      <c r="G735" s="44"/>
      <c r="H735" s="44"/>
    </row>
    <row r="736" spans="1:8" s="35" customFormat="1">
      <c r="A736" s="86" t="s">
        <v>3474</v>
      </c>
      <c r="B736" s="41" t="s">
        <v>2903</v>
      </c>
      <c r="C736" s="41" t="s">
        <v>2904</v>
      </c>
      <c r="D736" s="44"/>
      <c r="E736" s="30">
        <v>30.14</v>
      </c>
      <c r="F736" s="30"/>
      <c r="G736" s="44"/>
      <c r="H736" s="44"/>
    </row>
    <row r="737" spans="1:8" s="35" customFormat="1">
      <c r="A737" s="86" t="s">
        <v>3475</v>
      </c>
      <c r="B737" s="41" t="s">
        <v>2904</v>
      </c>
      <c r="C737" s="41" t="s">
        <v>2905</v>
      </c>
      <c r="D737" s="30"/>
      <c r="E737" s="30">
        <v>10.9</v>
      </c>
      <c r="F737" s="30"/>
      <c r="G737" s="44"/>
      <c r="H737" s="44"/>
    </row>
    <row r="738" spans="1:8" s="35" customFormat="1">
      <c r="A738" s="86" t="s">
        <v>3476</v>
      </c>
      <c r="B738" s="41" t="s">
        <v>2905</v>
      </c>
      <c r="C738" s="41" t="s">
        <v>410</v>
      </c>
      <c r="D738" s="30"/>
      <c r="E738" s="30">
        <v>30.27</v>
      </c>
      <c r="F738" s="30"/>
      <c r="G738" s="44"/>
      <c r="H738" s="44"/>
    </row>
    <row r="739" spans="1:8" s="35" customFormat="1">
      <c r="A739" s="86" t="s">
        <v>3477</v>
      </c>
      <c r="B739" s="41" t="s">
        <v>410</v>
      </c>
      <c r="C739" s="41" t="s">
        <v>2906</v>
      </c>
      <c r="D739" s="30">
        <v>7.24</v>
      </c>
      <c r="E739" s="30"/>
      <c r="F739" s="30"/>
      <c r="G739" s="44"/>
      <c r="H739" s="44"/>
    </row>
    <row r="740" spans="1:8" s="35" customFormat="1">
      <c r="A740" s="86" t="s">
        <v>3478</v>
      </c>
      <c r="B740" s="41" t="s">
        <v>2906</v>
      </c>
      <c r="C740" s="41" t="s">
        <v>2907</v>
      </c>
      <c r="D740" s="30">
        <v>11.83</v>
      </c>
      <c r="E740" s="30"/>
      <c r="F740" s="30"/>
      <c r="G740" s="44"/>
      <c r="H740" s="44"/>
    </row>
    <row r="741" spans="1:8" s="35" customFormat="1">
      <c r="A741" s="86" t="s">
        <v>3479</v>
      </c>
      <c r="B741" s="41" t="s">
        <v>2905</v>
      </c>
      <c r="C741" s="41" t="s">
        <v>2908</v>
      </c>
      <c r="D741" s="30"/>
      <c r="E741" s="30">
        <v>13.72</v>
      </c>
      <c r="F741" s="30"/>
      <c r="G741" s="44"/>
      <c r="H741" s="44"/>
    </row>
    <row r="742" spans="1:8" s="35" customFormat="1">
      <c r="A742" s="86" t="s">
        <v>3480</v>
      </c>
      <c r="B742" s="41" t="s">
        <v>2909</v>
      </c>
      <c r="C742" s="41" t="s">
        <v>2910</v>
      </c>
      <c r="D742" s="30">
        <v>8.99</v>
      </c>
      <c r="E742" s="30"/>
      <c r="F742" s="30"/>
      <c r="G742" s="44"/>
      <c r="H742" s="44"/>
    </row>
    <row r="743" spans="1:8" s="35" customFormat="1">
      <c r="A743" s="86" t="s">
        <v>3481</v>
      </c>
      <c r="B743" s="41" t="s">
        <v>2911</v>
      </c>
      <c r="C743" s="41" t="s">
        <v>2912</v>
      </c>
      <c r="D743" s="30">
        <v>2.08</v>
      </c>
      <c r="E743" s="30"/>
      <c r="F743" s="30"/>
      <c r="G743" s="44"/>
      <c r="H743" s="44"/>
    </row>
    <row r="744" spans="1:8" s="35" customFormat="1">
      <c r="A744" s="86" t="s">
        <v>3482</v>
      </c>
      <c r="B744" s="41" t="s">
        <v>2913</v>
      </c>
      <c r="C744" s="41" t="s">
        <v>2121</v>
      </c>
      <c r="D744" s="30">
        <v>25</v>
      </c>
      <c r="E744" s="30"/>
      <c r="F744" s="30"/>
      <c r="G744" s="44"/>
      <c r="H744" s="44"/>
    </row>
    <row r="745" spans="1:8" s="35" customFormat="1">
      <c r="A745" s="86" t="s">
        <v>3483</v>
      </c>
      <c r="B745" s="41" t="s">
        <v>2913</v>
      </c>
      <c r="C745" s="41" t="s">
        <v>2914</v>
      </c>
      <c r="D745" s="30"/>
      <c r="E745" s="30">
        <v>30.59</v>
      </c>
      <c r="F745" s="30"/>
      <c r="G745" s="44"/>
      <c r="H745" s="44"/>
    </row>
    <row r="746" spans="1:8" s="35" customFormat="1">
      <c r="A746" s="86" t="s">
        <v>3484</v>
      </c>
      <c r="B746" s="41" t="s">
        <v>2915</v>
      </c>
      <c r="C746" s="41" t="s">
        <v>2916</v>
      </c>
      <c r="D746" s="30">
        <v>12.26</v>
      </c>
      <c r="E746" s="30"/>
      <c r="F746" s="30"/>
      <c r="G746" s="44"/>
      <c r="H746" s="44"/>
    </row>
    <row r="747" spans="1:8" s="35" customFormat="1">
      <c r="A747" s="86" t="s">
        <v>3485</v>
      </c>
      <c r="B747" s="41" t="s">
        <v>2917</v>
      </c>
      <c r="C747" s="41" t="s">
        <v>2918</v>
      </c>
      <c r="D747" s="30">
        <v>9.6300000000000008</v>
      </c>
      <c r="E747" s="30"/>
      <c r="F747" s="30"/>
      <c r="G747" s="44"/>
      <c r="H747" s="44"/>
    </row>
    <row r="748" spans="1:8" s="35" customFormat="1">
      <c r="A748" s="86" t="s">
        <v>3486</v>
      </c>
      <c r="B748" s="41" t="s">
        <v>1794</v>
      </c>
      <c r="C748" s="41" t="s">
        <v>2919</v>
      </c>
      <c r="D748" s="30">
        <v>2.33</v>
      </c>
      <c r="E748" s="30"/>
      <c r="F748" s="30"/>
      <c r="G748" s="44"/>
      <c r="H748" s="44"/>
    </row>
    <row r="749" spans="1:8" s="35" customFormat="1">
      <c r="A749" s="86" t="s">
        <v>3487</v>
      </c>
      <c r="B749" s="41" t="s">
        <v>1810</v>
      </c>
      <c r="C749" s="41" t="s">
        <v>1807</v>
      </c>
      <c r="D749" s="30">
        <v>4.8899999999999997</v>
      </c>
      <c r="E749" s="30"/>
      <c r="F749" s="30"/>
      <c r="G749" s="44"/>
      <c r="H749" s="44"/>
    </row>
    <row r="750" spans="1:8" s="35" customFormat="1">
      <c r="A750" s="86" t="s">
        <v>3488</v>
      </c>
      <c r="B750" s="41" t="s">
        <v>2920</v>
      </c>
      <c r="C750" s="41" t="s">
        <v>1922</v>
      </c>
      <c r="D750" s="30">
        <v>8.8000000000000007</v>
      </c>
      <c r="E750" s="30"/>
      <c r="F750" s="30"/>
      <c r="G750" s="44"/>
      <c r="H750" s="44"/>
    </row>
    <row r="751" spans="1:8" s="35" customFormat="1">
      <c r="A751" s="86" t="s">
        <v>3489</v>
      </c>
      <c r="B751" s="41" t="s">
        <v>2921</v>
      </c>
      <c r="C751" s="41" t="s">
        <v>2922</v>
      </c>
      <c r="D751" s="30">
        <v>7.03</v>
      </c>
      <c r="E751" s="30"/>
      <c r="F751" s="30"/>
      <c r="G751" s="44"/>
      <c r="H751" s="44"/>
    </row>
    <row r="752" spans="1:8" s="35" customFormat="1">
      <c r="A752" s="86" t="s">
        <v>3490</v>
      </c>
      <c r="B752" s="41" t="s">
        <v>2923</v>
      </c>
      <c r="C752" s="41" t="s">
        <v>2924</v>
      </c>
      <c r="D752" s="30">
        <v>3.62</v>
      </c>
      <c r="E752" s="30"/>
      <c r="F752" s="30"/>
      <c r="G752" s="44"/>
      <c r="H752" s="44"/>
    </row>
    <row r="753" spans="1:8" s="35" customFormat="1">
      <c r="A753" s="86" t="s">
        <v>3491</v>
      </c>
      <c r="B753" s="41" t="s">
        <v>2925</v>
      </c>
      <c r="C753" s="41" t="s">
        <v>2926</v>
      </c>
      <c r="D753" s="30">
        <v>6.6</v>
      </c>
      <c r="E753" s="30"/>
      <c r="F753" s="30"/>
      <c r="G753" s="44"/>
      <c r="H753" s="44"/>
    </row>
    <row r="754" spans="1:8" s="35" customFormat="1">
      <c r="A754" s="86" t="s">
        <v>3492</v>
      </c>
      <c r="B754" s="41" t="s">
        <v>2927</v>
      </c>
      <c r="C754" s="41" t="s">
        <v>2925</v>
      </c>
      <c r="D754" s="30">
        <v>10.86</v>
      </c>
      <c r="E754" s="30"/>
      <c r="F754" s="30"/>
      <c r="G754" s="44"/>
      <c r="H754" s="44"/>
    </row>
    <row r="755" spans="1:8" s="35" customFormat="1">
      <c r="A755" s="86" t="s">
        <v>3493</v>
      </c>
      <c r="B755" s="41" t="s">
        <v>1631</v>
      </c>
      <c r="C755" s="41" t="s">
        <v>1630</v>
      </c>
      <c r="D755" s="30"/>
      <c r="E755" s="30">
        <v>22.9</v>
      </c>
      <c r="F755" s="30"/>
      <c r="G755" s="44"/>
      <c r="H755" s="44"/>
    </row>
    <row r="756" spans="1:8" s="35" customFormat="1">
      <c r="A756" s="86" t="s">
        <v>3494</v>
      </c>
      <c r="B756" s="41" t="s">
        <v>1666</v>
      </c>
      <c r="C756" s="41" t="s">
        <v>2928</v>
      </c>
      <c r="D756" s="30">
        <v>1.68</v>
      </c>
      <c r="E756" s="30"/>
      <c r="F756" s="30"/>
      <c r="G756" s="44"/>
      <c r="H756" s="44"/>
    </row>
    <row r="757" spans="1:8" s="35" customFormat="1">
      <c r="A757" s="86" t="s">
        <v>3495</v>
      </c>
      <c r="B757" s="41" t="s">
        <v>1666</v>
      </c>
      <c r="C757" s="41" t="s">
        <v>1665</v>
      </c>
      <c r="D757" s="30">
        <v>3.03</v>
      </c>
      <c r="E757" s="30"/>
      <c r="F757" s="30"/>
      <c r="G757" s="44"/>
      <c r="H757" s="44"/>
    </row>
    <row r="758" spans="1:8" s="35" customFormat="1">
      <c r="A758" s="86" t="s">
        <v>3496</v>
      </c>
      <c r="B758" s="41" t="s">
        <v>2929</v>
      </c>
      <c r="C758" s="41" t="s">
        <v>2930</v>
      </c>
      <c r="D758" s="30">
        <v>5.43</v>
      </c>
      <c r="E758" s="30"/>
      <c r="F758" s="30"/>
      <c r="G758" s="44"/>
      <c r="H758" s="44"/>
    </row>
    <row r="759" spans="1:8" s="35" customFormat="1">
      <c r="A759" s="86" t="s">
        <v>3497</v>
      </c>
      <c r="B759" s="41" t="s">
        <v>1696</v>
      </c>
      <c r="C759" s="41" t="s">
        <v>1695</v>
      </c>
      <c r="D759" s="30">
        <v>22.46</v>
      </c>
      <c r="E759" s="30"/>
      <c r="F759" s="30"/>
      <c r="G759" s="44"/>
      <c r="H759" s="44"/>
    </row>
    <row r="760" spans="1:8" s="35" customFormat="1">
      <c r="A760" s="86" t="s">
        <v>3498</v>
      </c>
      <c r="B760" s="41" t="s">
        <v>1695</v>
      </c>
      <c r="C760" s="41" t="s">
        <v>2931</v>
      </c>
      <c r="D760" s="30">
        <v>9.11</v>
      </c>
      <c r="E760" s="30"/>
      <c r="F760" s="30"/>
      <c r="G760" s="44"/>
      <c r="H760" s="44"/>
    </row>
    <row r="761" spans="1:8" s="35" customFormat="1">
      <c r="A761" s="86" t="s">
        <v>3499</v>
      </c>
      <c r="B761" s="41" t="s">
        <v>1694</v>
      </c>
      <c r="C761" s="41" t="s">
        <v>1693</v>
      </c>
      <c r="D761" s="30">
        <v>3.68</v>
      </c>
      <c r="E761" s="30"/>
      <c r="F761" s="30"/>
      <c r="G761" s="44"/>
      <c r="H761" s="44"/>
    </row>
    <row r="762" spans="1:8" s="35" customFormat="1">
      <c r="A762" s="86" t="s">
        <v>3500</v>
      </c>
      <c r="B762" s="41" t="s">
        <v>1692</v>
      </c>
      <c r="C762" s="41" t="s">
        <v>1691</v>
      </c>
      <c r="D762" s="30">
        <v>6.35</v>
      </c>
      <c r="E762" s="30"/>
      <c r="F762" s="30"/>
      <c r="G762" s="44"/>
      <c r="H762" s="44"/>
    </row>
    <row r="763" spans="1:8" s="35" customFormat="1">
      <c r="A763" s="86" t="s">
        <v>3501</v>
      </c>
      <c r="B763" s="41" t="s">
        <v>393</v>
      </c>
      <c r="C763" s="41" t="s">
        <v>1730</v>
      </c>
      <c r="D763" s="30"/>
      <c r="E763" s="30">
        <v>27.54</v>
      </c>
      <c r="F763" s="30"/>
      <c r="G763" s="44"/>
      <c r="H763" s="44"/>
    </row>
    <row r="764" spans="1:8" s="35" customFormat="1">
      <c r="A764" s="86" t="s">
        <v>3502</v>
      </c>
      <c r="B764" s="41" t="s">
        <v>1730</v>
      </c>
      <c r="C764" s="41" t="s">
        <v>1729</v>
      </c>
      <c r="D764" s="30"/>
      <c r="E764" s="30">
        <v>27.34</v>
      </c>
      <c r="F764" s="30"/>
      <c r="G764" s="44"/>
      <c r="H764" s="44"/>
    </row>
    <row r="765" spans="1:8" s="35" customFormat="1">
      <c r="A765" s="86" t="s">
        <v>3503</v>
      </c>
      <c r="B765" s="41" t="s">
        <v>1866</v>
      </c>
      <c r="C765" s="41" t="s">
        <v>1865</v>
      </c>
      <c r="D765" s="30"/>
      <c r="E765" s="30">
        <v>14.6</v>
      </c>
      <c r="F765" s="30"/>
      <c r="G765" s="44"/>
      <c r="H765" s="44"/>
    </row>
    <row r="766" spans="1:8" s="35" customFormat="1">
      <c r="A766" s="86" t="s">
        <v>3504</v>
      </c>
      <c r="B766" s="41" t="s">
        <v>1865</v>
      </c>
      <c r="C766" s="41" t="s">
        <v>1864</v>
      </c>
      <c r="D766" s="30"/>
      <c r="E766" s="30">
        <v>17.899999999999999</v>
      </c>
      <c r="F766" s="30"/>
      <c r="G766" s="44"/>
      <c r="H766" s="44"/>
    </row>
    <row r="767" spans="1:8" s="35" customFormat="1">
      <c r="A767" s="86" t="s">
        <v>3505</v>
      </c>
      <c r="B767" s="41" t="s">
        <v>1861</v>
      </c>
      <c r="C767" s="41" t="s">
        <v>1860</v>
      </c>
      <c r="D767" s="30"/>
      <c r="E767" s="30">
        <v>27.79</v>
      </c>
      <c r="F767" s="30"/>
      <c r="G767" s="44"/>
      <c r="H767" s="44"/>
    </row>
    <row r="768" spans="1:8" s="35" customFormat="1">
      <c r="A768" s="86" t="s">
        <v>3506</v>
      </c>
      <c r="B768" s="41" t="s">
        <v>1860</v>
      </c>
      <c r="C768" s="41" t="s">
        <v>1858</v>
      </c>
      <c r="D768" s="30"/>
      <c r="E768" s="30">
        <v>29.56</v>
      </c>
      <c r="F768" s="30"/>
      <c r="G768" s="44"/>
      <c r="H768" s="44"/>
    </row>
    <row r="769" spans="1:8" s="35" customFormat="1">
      <c r="A769" s="86" t="s">
        <v>3507</v>
      </c>
      <c r="B769" s="41" t="s">
        <v>2932</v>
      </c>
      <c r="C769" s="41" t="s">
        <v>2933</v>
      </c>
      <c r="D769" s="30">
        <v>4.7</v>
      </c>
      <c r="E769" s="30"/>
      <c r="F769" s="30"/>
      <c r="G769" s="44"/>
      <c r="H769" s="44"/>
    </row>
    <row r="770" spans="1:8" s="35" customFormat="1">
      <c r="A770" s="86" t="s">
        <v>3508</v>
      </c>
      <c r="B770" s="41" t="s">
        <v>1632</v>
      </c>
      <c r="C770" s="41" t="s">
        <v>1631</v>
      </c>
      <c r="D770" s="30"/>
      <c r="E770" s="30"/>
      <c r="F770" s="30">
        <v>33.4</v>
      </c>
      <c r="G770" s="44"/>
      <c r="H770" s="44"/>
    </row>
    <row r="771" spans="1:8" s="35" customFormat="1">
      <c r="A771" s="86" t="s">
        <v>3509</v>
      </c>
      <c r="B771" s="41" t="s">
        <v>1614</v>
      </c>
      <c r="C771" s="41" t="s">
        <v>2939</v>
      </c>
      <c r="D771" s="30">
        <v>10.25</v>
      </c>
      <c r="E771" s="30"/>
      <c r="F771" s="30"/>
      <c r="G771" s="44"/>
      <c r="H771" s="44"/>
    </row>
    <row r="772" spans="1:8" s="35" customFormat="1">
      <c r="A772" s="86" t="s">
        <v>3510</v>
      </c>
      <c r="B772" s="41" t="s">
        <v>1818</v>
      </c>
      <c r="C772" s="41" t="s">
        <v>1817</v>
      </c>
      <c r="D772" s="30">
        <v>6.97</v>
      </c>
      <c r="E772" s="30"/>
      <c r="F772" s="30"/>
      <c r="G772" s="44"/>
      <c r="H772" s="44"/>
    </row>
    <row r="773" spans="1:8" s="35" customFormat="1">
      <c r="A773" s="86" t="s">
        <v>3511</v>
      </c>
      <c r="B773" s="41" t="s">
        <v>1811</v>
      </c>
      <c r="C773" s="41" t="s">
        <v>1812</v>
      </c>
      <c r="D773" s="30">
        <v>13.14</v>
      </c>
      <c r="E773" s="30"/>
      <c r="F773" s="30"/>
      <c r="G773" s="44"/>
      <c r="H773" s="44"/>
    </row>
    <row r="774" spans="1:8" s="35" customFormat="1">
      <c r="A774" s="86" t="s">
        <v>3512</v>
      </c>
      <c r="B774" s="41" t="s">
        <v>2940</v>
      </c>
      <c r="C774" s="41" t="s">
        <v>2941</v>
      </c>
      <c r="D774" s="30">
        <v>5.23</v>
      </c>
      <c r="E774" s="30"/>
      <c r="F774" s="30"/>
      <c r="G774" s="44"/>
      <c r="H774" s="44"/>
    </row>
    <row r="775" spans="1:8" s="35" customFormat="1">
      <c r="A775" s="86" t="s">
        <v>3513</v>
      </c>
      <c r="B775" s="41" t="s">
        <v>1857</v>
      </c>
      <c r="C775" s="41" t="s">
        <v>1856</v>
      </c>
      <c r="D775" s="30">
        <v>6.09</v>
      </c>
      <c r="E775" s="30"/>
      <c r="F775" s="30"/>
      <c r="G775" s="44"/>
      <c r="H775" s="44"/>
    </row>
    <row r="776" spans="1:8" s="35" customFormat="1">
      <c r="A776" s="86" t="s">
        <v>3514</v>
      </c>
      <c r="B776" s="41" t="s">
        <v>1855</v>
      </c>
      <c r="C776" s="41" t="s">
        <v>1854</v>
      </c>
      <c r="D776" s="30">
        <v>12.2</v>
      </c>
      <c r="E776" s="30"/>
      <c r="F776" s="30"/>
      <c r="G776" s="44"/>
      <c r="H776" s="44"/>
    </row>
    <row r="777" spans="1:8" s="35" customFormat="1">
      <c r="A777" s="86" t="s">
        <v>3515</v>
      </c>
      <c r="B777" s="41" t="s">
        <v>1845</v>
      </c>
      <c r="C777" s="41" t="s">
        <v>1844</v>
      </c>
      <c r="D777" s="30">
        <v>7.24</v>
      </c>
      <c r="E777" s="30"/>
      <c r="F777" s="30"/>
      <c r="G777" s="44"/>
      <c r="H777" s="44"/>
    </row>
    <row r="778" spans="1:8" s="35" customFormat="1">
      <c r="A778" s="86" t="s">
        <v>3516</v>
      </c>
      <c r="B778" s="41" t="s">
        <v>1844</v>
      </c>
      <c r="C778" s="41" t="s">
        <v>1843</v>
      </c>
      <c r="D778" s="30">
        <v>12.2</v>
      </c>
      <c r="E778" s="30"/>
      <c r="F778" s="30"/>
      <c r="G778" s="44"/>
      <c r="H778" s="44"/>
    </row>
    <row r="779" spans="1:8" s="35" customFormat="1">
      <c r="A779" s="86" t="s">
        <v>3517</v>
      </c>
      <c r="B779" s="41" t="s">
        <v>1843</v>
      </c>
      <c r="C779" s="41" t="s">
        <v>1842</v>
      </c>
      <c r="D779" s="30">
        <v>2.74</v>
      </c>
      <c r="E779" s="30"/>
      <c r="F779" s="30"/>
      <c r="G779" s="44"/>
      <c r="H779" s="44"/>
    </row>
    <row r="780" spans="1:8" s="35" customFormat="1">
      <c r="A780" s="86" t="s">
        <v>3518</v>
      </c>
      <c r="B780" s="41" t="s">
        <v>1832</v>
      </c>
      <c r="C780" s="41" t="s">
        <v>382</v>
      </c>
      <c r="D780" s="30">
        <v>3.37</v>
      </c>
      <c r="E780" s="30"/>
      <c r="F780" s="30"/>
      <c r="G780" s="44"/>
      <c r="H780" s="44"/>
    </row>
    <row r="781" spans="1:8" s="35" customFormat="1">
      <c r="A781" s="86" t="s">
        <v>3519</v>
      </c>
      <c r="B781" s="41" t="s">
        <v>1831</v>
      </c>
      <c r="C781" s="41" t="s">
        <v>1830</v>
      </c>
      <c r="D781" s="30">
        <v>3.67</v>
      </c>
      <c r="E781" s="30"/>
      <c r="F781" s="30"/>
      <c r="G781" s="44"/>
      <c r="H781" s="44"/>
    </row>
    <row r="782" spans="1:8" s="35" customFormat="1">
      <c r="A782" s="86" t="s">
        <v>3520</v>
      </c>
      <c r="B782" s="41" t="s">
        <v>1826</v>
      </c>
      <c r="C782" s="41" t="s">
        <v>1825</v>
      </c>
      <c r="D782" s="30">
        <v>14.19</v>
      </c>
      <c r="E782" s="30"/>
      <c r="F782" s="30"/>
      <c r="G782" s="44"/>
      <c r="H782" s="44"/>
    </row>
    <row r="783" spans="1:8" s="35" customFormat="1">
      <c r="A783" s="86" t="s">
        <v>3521</v>
      </c>
      <c r="B783" s="41" t="s">
        <v>1870</v>
      </c>
      <c r="C783" s="41" t="s">
        <v>1869</v>
      </c>
      <c r="D783" s="30"/>
      <c r="E783" s="30">
        <v>19.28</v>
      </c>
      <c r="F783" s="30"/>
      <c r="G783" s="44"/>
      <c r="H783" s="44"/>
    </row>
    <row r="784" spans="1:8" s="35" customFormat="1">
      <c r="A784" s="86" t="s">
        <v>3522</v>
      </c>
      <c r="B784" s="41" t="s">
        <v>1879</v>
      </c>
      <c r="C784" s="41" t="s">
        <v>1878</v>
      </c>
      <c r="D784" s="30">
        <v>4.66</v>
      </c>
      <c r="E784" s="30"/>
      <c r="F784" s="30"/>
      <c r="G784" s="44"/>
      <c r="H784" s="44"/>
    </row>
    <row r="785" spans="1:8" s="35" customFormat="1">
      <c r="A785" s="86" t="s">
        <v>3523</v>
      </c>
      <c r="B785" s="41" t="s">
        <v>1877</v>
      </c>
      <c r="C785" s="41" t="s">
        <v>2942</v>
      </c>
      <c r="D785" s="30">
        <v>9.43</v>
      </c>
      <c r="E785" s="30"/>
      <c r="F785" s="30"/>
      <c r="G785" s="44"/>
      <c r="H785" s="44"/>
    </row>
    <row r="786" spans="1:8" s="35" customFormat="1">
      <c r="A786" s="86" t="s">
        <v>3524</v>
      </c>
      <c r="B786" s="41" t="s">
        <v>1882</v>
      </c>
      <c r="C786" s="41" t="s">
        <v>2943</v>
      </c>
      <c r="D786" s="30">
        <v>3.86</v>
      </c>
      <c r="E786" s="30"/>
      <c r="F786" s="30"/>
      <c r="G786" s="44"/>
      <c r="H786" s="44"/>
    </row>
    <row r="787" spans="1:8" s="35" customFormat="1">
      <c r="A787" s="86" t="s">
        <v>3525</v>
      </c>
      <c r="B787" s="41" t="s">
        <v>1899</v>
      </c>
      <c r="C787" s="41" t="s">
        <v>1898</v>
      </c>
      <c r="D787" s="30">
        <v>10.35</v>
      </c>
      <c r="E787" s="30"/>
      <c r="F787" s="30"/>
      <c r="G787" s="44"/>
      <c r="H787" s="44"/>
    </row>
    <row r="788" spans="1:8" s="35" customFormat="1">
      <c r="A788" s="86" t="s">
        <v>3526</v>
      </c>
      <c r="B788" s="41" t="s">
        <v>1898</v>
      </c>
      <c r="C788" s="41" t="s">
        <v>1897</v>
      </c>
      <c r="D788" s="30">
        <v>11.2</v>
      </c>
      <c r="E788" s="30"/>
      <c r="F788" s="30"/>
      <c r="G788" s="44"/>
      <c r="H788" s="44"/>
    </row>
    <row r="789" spans="1:8" s="35" customFormat="1">
      <c r="A789" s="86" t="s">
        <v>3527</v>
      </c>
      <c r="B789" s="41" t="s">
        <v>1906</v>
      </c>
      <c r="C789" s="41" t="s">
        <v>2944</v>
      </c>
      <c r="D789" s="30">
        <v>3.08</v>
      </c>
      <c r="E789" s="30"/>
      <c r="F789" s="30"/>
      <c r="G789" s="44"/>
      <c r="H789" s="44"/>
    </row>
    <row r="790" spans="1:8" s="35" customFormat="1">
      <c r="A790" s="86" t="s">
        <v>3528</v>
      </c>
      <c r="B790" s="41" t="s">
        <v>1618</v>
      </c>
      <c r="C790" s="41" t="s">
        <v>2945</v>
      </c>
      <c r="D790" s="30">
        <v>8.99</v>
      </c>
      <c r="E790" s="30"/>
      <c r="F790" s="30"/>
      <c r="G790" s="44"/>
      <c r="H790" s="44"/>
    </row>
    <row r="791" spans="1:8" s="35" customFormat="1">
      <c r="A791" s="86" t="s">
        <v>3529</v>
      </c>
      <c r="B791" s="41" t="s">
        <v>2946</v>
      </c>
      <c r="C791" s="41" t="s">
        <v>2947</v>
      </c>
      <c r="D791" s="30">
        <v>4.71</v>
      </c>
      <c r="E791" s="30"/>
      <c r="F791" s="30"/>
      <c r="G791" s="44"/>
      <c r="H791" s="44"/>
    </row>
    <row r="792" spans="1:8" s="35" customFormat="1">
      <c r="A792" s="86" t="s">
        <v>3530</v>
      </c>
      <c r="B792" s="41" t="s">
        <v>2948</v>
      </c>
      <c r="C792" s="41" t="s">
        <v>2949</v>
      </c>
      <c r="D792" s="30">
        <v>9.43</v>
      </c>
      <c r="E792" s="30"/>
      <c r="F792" s="30"/>
      <c r="G792" s="44"/>
      <c r="H792" s="44"/>
    </row>
    <row r="793" spans="1:8" s="35" customFormat="1">
      <c r="A793" s="86" t="s">
        <v>3531</v>
      </c>
      <c r="B793" s="41" t="s">
        <v>2950</v>
      </c>
      <c r="C793" s="41" t="s">
        <v>2951</v>
      </c>
      <c r="D793" s="30">
        <v>9.2200000000000006</v>
      </c>
      <c r="E793" s="30"/>
      <c r="F793" s="30"/>
      <c r="G793" s="44"/>
      <c r="H793" s="44"/>
    </row>
    <row r="794" spans="1:8" s="35" customFormat="1">
      <c r="A794" s="86" t="s">
        <v>3532</v>
      </c>
      <c r="B794" s="41" t="s">
        <v>2952</v>
      </c>
      <c r="C794" s="41" t="s">
        <v>2953</v>
      </c>
      <c r="D794" s="30">
        <v>5.66</v>
      </c>
      <c r="E794" s="30"/>
      <c r="F794" s="30"/>
      <c r="G794" s="44"/>
      <c r="H794" s="44"/>
    </row>
    <row r="795" spans="1:8" s="35" customFormat="1">
      <c r="A795" s="86" t="s">
        <v>3533</v>
      </c>
      <c r="B795" s="41" t="s">
        <v>2953</v>
      </c>
      <c r="C795" s="41" t="s">
        <v>2954</v>
      </c>
      <c r="D795" s="30">
        <v>9.6199999999999992</v>
      </c>
      <c r="E795" s="30"/>
      <c r="F795" s="30"/>
      <c r="G795" s="44"/>
      <c r="H795" s="44"/>
    </row>
    <row r="796" spans="1:8" s="35" customFormat="1">
      <c r="A796" s="86" t="s">
        <v>3534</v>
      </c>
      <c r="B796" s="41" t="s">
        <v>1204</v>
      </c>
      <c r="C796" s="41" t="s">
        <v>2955</v>
      </c>
      <c r="D796" s="30">
        <v>4.51</v>
      </c>
      <c r="E796" s="30"/>
      <c r="F796" s="30"/>
      <c r="G796" s="44"/>
      <c r="H796" s="44"/>
    </row>
    <row r="797" spans="1:8" s="35" customFormat="1">
      <c r="A797" s="86" t="s">
        <v>3535</v>
      </c>
      <c r="B797" s="41" t="s">
        <v>1684</v>
      </c>
      <c r="C797" s="41" t="s">
        <v>2955</v>
      </c>
      <c r="D797" s="30">
        <v>3.59</v>
      </c>
      <c r="E797" s="30"/>
      <c r="F797" s="30"/>
      <c r="G797" s="44"/>
      <c r="H797" s="44"/>
    </row>
    <row r="798" spans="1:8" s="35" customFormat="1">
      <c r="A798" s="86" t="s">
        <v>3536</v>
      </c>
      <c r="B798" s="41" t="s">
        <v>1679</v>
      </c>
      <c r="C798" s="41" t="s">
        <v>2956</v>
      </c>
      <c r="D798" s="30">
        <v>3.92</v>
      </c>
      <c r="E798" s="30"/>
      <c r="F798" s="30"/>
      <c r="G798" s="44"/>
      <c r="H798" s="44"/>
    </row>
    <row r="799" spans="1:8" s="35" customFormat="1">
      <c r="A799" s="86" t="s">
        <v>3537</v>
      </c>
      <c r="B799" s="41" t="s">
        <v>1678</v>
      </c>
      <c r="C799" s="41" t="s">
        <v>1677</v>
      </c>
      <c r="D799" s="30">
        <v>5.31</v>
      </c>
      <c r="E799" s="30"/>
      <c r="F799" s="30"/>
      <c r="G799" s="44"/>
      <c r="H799" s="44"/>
    </row>
    <row r="800" spans="1:8" s="35" customFormat="1">
      <c r="A800" s="86" t="s">
        <v>3538</v>
      </c>
      <c r="B800" s="41" t="s">
        <v>2960</v>
      </c>
      <c r="C800" s="41" t="s">
        <v>2961</v>
      </c>
      <c r="D800" s="30">
        <v>8.5</v>
      </c>
      <c r="E800" s="30"/>
      <c r="F800" s="30"/>
      <c r="G800" s="44"/>
      <c r="H800" s="44"/>
    </row>
    <row r="801" spans="1:8" s="35" customFormat="1">
      <c r="A801" s="86" t="s">
        <v>3539</v>
      </c>
      <c r="B801" s="41" t="s">
        <v>1641</v>
      </c>
      <c r="C801" s="41" t="s">
        <v>1640</v>
      </c>
      <c r="D801" s="30">
        <v>1.82</v>
      </c>
      <c r="E801" s="30"/>
      <c r="F801" s="30"/>
      <c r="G801" s="44"/>
      <c r="H801" s="44"/>
    </row>
    <row r="802" spans="1:8" s="35" customFormat="1">
      <c r="A802" s="86" t="s">
        <v>3540</v>
      </c>
      <c r="B802" s="41" t="s">
        <v>2039</v>
      </c>
      <c r="C802" s="41" t="s">
        <v>2040</v>
      </c>
      <c r="D802" s="30">
        <v>17.55</v>
      </c>
      <c r="E802" s="30"/>
      <c r="F802" s="30"/>
      <c r="G802" s="44"/>
      <c r="H802" s="44"/>
    </row>
    <row r="803" spans="1:8" s="35" customFormat="1">
      <c r="A803" s="86" t="s">
        <v>3541</v>
      </c>
      <c r="B803" s="41" t="s">
        <v>2043</v>
      </c>
      <c r="C803" s="41" t="s">
        <v>2044</v>
      </c>
      <c r="D803" s="30">
        <v>14.65</v>
      </c>
      <c r="E803" s="30"/>
      <c r="F803" s="30"/>
      <c r="G803" s="44"/>
      <c r="H803" s="44"/>
    </row>
    <row r="804" spans="1:8" s="35" customFormat="1">
      <c r="A804" s="86" t="s">
        <v>3542</v>
      </c>
      <c r="B804" s="41" t="s">
        <v>2962</v>
      </c>
      <c r="C804" s="41" t="s">
        <v>2963</v>
      </c>
      <c r="D804" s="30">
        <v>1.59</v>
      </c>
      <c r="E804" s="30"/>
      <c r="F804" s="30"/>
      <c r="G804" s="44"/>
      <c r="H804" s="44"/>
    </row>
    <row r="805" spans="1:8" s="35" customFormat="1">
      <c r="A805" s="86" t="s">
        <v>3543</v>
      </c>
      <c r="B805" s="41" t="s">
        <v>1647</v>
      </c>
      <c r="C805" s="41" t="s">
        <v>1646</v>
      </c>
      <c r="D805" s="30">
        <v>11.55</v>
      </c>
      <c r="E805" s="30"/>
      <c r="F805" s="30"/>
      <c r="G805" s="44"/>
      <c r="H805" s="44"/>
    </row>
    <row r="806" spans="1:8" s="35" customFormat="1">
      <c r="A806" s="86" t="s">
        <v>3544</v>
      </c>
      <c r="B806" s="41" t="s">
        <v>1651</v>
      </c>
      <c r="C806" s="41" t="s">
        <v>1650</v>
      </c>
      <c r="D806" s="30">
        <v>4.28</v>
      </c>
      <c r="E806" s="30"/>
      <c r="F806" s="30"/>
      <c r="G806" s="44"/>
      <c r="H806" s="44"/>
    </row>
    <row r="807" spans="1:8" s="35" customFormat="1">
      <c r="A807" s="86" t="s">
        <v>3545</v>
      </c>
      <c r="B807" s="41" t="s">
        <v>1649</v>
      </c>
      <c r="C807" s="41" t="s">
        <v>1648</v>
      </c>
      <c r="D807" s="30">
        <v>10.82</v>
      </c>
      <c r="E807" s="30"/>
      <c r="F807" s="30"/>
      <c r="G807" s="44"/>
      <c r="H807" s="44"/>
    </row>
    <row r="808" spans="1:8" s="35" customFormat="1">
      <c r="A808" s="86" t="s">
        <v>3546</v>
      </c>
      <c r="B808" s="41" t="s">
        <v>2964</v>
      </c>
      <c r="C808" s="41" t="s">
        <v>2965</v>
      </c>
      <c r="D808" s="30">
        <v>2.4700000000000002</v>
      </c>
      <c r="E808" s="30"/>
      <c r="F808" s="30"/>
      <c r="G808" s="44"/>
      <c r="H808" s="44"/>
    </row>
    <row r="809" spans="1:8" s="35" customFormat="1">
      <c r="A809" s="86" t="s">
        <v>3547</v>
      </c>
      <c r="B809" s="41" t="s">
        <v>1663</v>
      </c>
      <c r="C809" s="41" t="s">
        <v>2966</v>
      </c>
      <c r="D809" s="30">
        <v>4.96</v>
      </c>
      <c r="E809" s="30"/>
      <c r="F809" s="30"/>
      <c r="G809" s="44"/>
      <c r="H809" s="44"/>
    </row>
    <row r="810" spans="1:8" s="35" customFormat="1">
      <c r="A810" s="86" t="s">
        <v>3548</v>
      </c>
      <c r="B810" s="41" t="s">
        <v>1661</v>
      </c>
      <c r="C810" s="41" t="s">
        <v>779</v>
      </c>
      <c r="D810" s="30">
        <v>8.92</v>
      </c>
      <c r="E810" s="30"/>
      <c r="F810" s="30"/>
      <c r="G810" s="44"/>
      <c r="H810" s="44"/>
    </row>
    <row r="811" spans="1:8" s="35" customFormat="1">
      <c r="A811" s="86" t="s">
        <v>3549</v>
      </c>
      <c r="B811" s="41" t="s">
        <v>1659</v>
      </c>
      <c r="C811" s="41" t="s">
        <v>1658</v>
      </c>
      <c r="D811" s="30">
        <v>4.45</v>
      </c>
      <c r="E811" s="30"/>
      <c r="F811" s="30"/>
      <c r="G811" s="44"/>
      <c r="H811" s="44"/>
    </row>
    <row r="812" spans="1:8" s="35" customFormat="1">
      <c r="A812" s="86" t="s">
        <v>3550</v>
      </c>
      <c r="B812" s="41" t="s">
        <v>1658</v>
      </c>
      <c r="C812" s="41" t="s">
        <v>747</v>
      </c>
      <c r="D812" s="30">
        <v>6.48</v>
      </c>
      <c r="E812" s="30"/>
      <c r="F812" s="30"/>
      <c r="G812" s="44"/>
      <c r="H812" s="44"/>
    </row>
    <row r="813" spans="1:8" s="35" customFormat="1">
      <c r="A813" s="86" t="s">
        <v>3551</v>
      </c>
      <c r="B813" s="41" t="s">
        <v>778</v>
      </c>
      <c r="C813" s="41" t="s">
        <v>778</v>
      </c>
      <c r="D813" s="30">
        <v>6.02</v>
      </c>
      <c r="E813" s="30"/>
      <c r="F813" s="30"/>
      <c r="G813" s="44"/>
      <c r="H813" s="44"/>
    </row>
    <row r="814" spans="1:8" s="35" customFormat="1">
      <c r="A814" s="86" t="s">
        <v>3552</v>
      </c>
      <c r="B814" s="41" t="s">
        <v>1657</v>
      </c>
      <c r="C814" s="41" t="s">
        <v>1656</v>
      </c>
      <c r="D814" s="30">
        <v>3.81</v>
      </c>
      <c r="E814" s="30"/>
      <c r="F814" s="30"/>
      <c r="G814" s="44"/>
      <c r="H814" s="44"/>
    </row>
    <row r="815" spans="1:8" s="35" customFormat="1">
      <c r="A815" s="86" t="s">
        <v>3553</v>
      </c>
      <c r="B815" s="41" t="s">
        <v>1655</v>
      </c>
      <c r="C815" s="41" t="s">
        <v>1654</v>
      </c>
      <c r="D815" s="30">
        <v>7.16</v>
      </c>
      <c r="E815" s="30"/>
      <c r="F815" s="30"/>
      <c r="G815" s="44"/>
      <c r="H815" s="44"/>
    </row>
    <row r="816" spans="1:8" s="35" customFormat="1">
      <c r="A816" s="86" t="s">
        <v>3554</v>
      </c>
      <c r="B816" s="41" t="s">
        <v>1671</v>
      </c>
      <c r="C816" s="41" t="s">
        <v>2967</v>
      </c>
      <c r="D816" s="30">
        <v>5.43</v>
      </c>
      <c r="E816" s="30"/>
      <c r="F816" s="30"/>
      <c r="G816" s="44"/>
      <c r="H816" s="44"/>
    </row>
    <row r="817" spans="1:10" s="35" customFormat="1">
      <c r="A817" s="86" t="s">
        <v>3555</v>
      </c>
      <c r="B817" s="41" t="s">
        <v>1670</v>
      </c>
      <c r="C817" s="41" t="s">
        <v>726</v>
      </c>
      <c r="D817" s="30">
        <v>8.99</v>
      </c>
      <c r="E817" s="30"/>
      <c r="F817" s="30"/>
      <c r="G817" s="44"/>
      <c r="H817" s="44"/>
    </row>
    <row r="818" spans="1:10" s="35" customFormat="1">
      <c r="A818" s="86" t="s">
        <v>3556</v>
      </c>
      <c r="B818" s="41" t="s">
        <v>2968</v>
      </c>
      <c r="C818" s="41" t="s">
        <v>2969</v>
      </c>
      <c r="D818" s="30">
        <v>1.07</v>
      </c>
      <c r="E818" s="30"/>
      <c r="F818" s="30"/>
      <c r="G818" s="44"/>
      <c r="H818" s="44"/>
    </row>
    <row r="819" spans="1:10" s="35" customFormat="1">
      <c r="A819" s="86" t="s">
        <v>3557</v>
      </c>
      <c r="B819" s="41" t="s">
        <v>1708</v>
      </c>
      <c r="C819" s="41" t="s">
        <v>1707</v>
      </c>
      <c r="D819" s="30">
        <v>11.21</v>
      </c>
      <c r="E819" s="30"/>
      <c r="F819" s="30"/>
      <c r="G819" s="44"/>
      <c r="H819" s="44"/>
    </row>
    <row r="820" spans="1:10" s="35" customFormat="1">
      <c r="A820" s="86" t="s">
        <v>3558</v>
      </c>
      <c r="B820" s="41" t="s">
        <v>2970</v>
      </c>
      <c r="C820" s="41" t="s">
        <v>2971</v>
      </c>
      <c r="D820" s="30">
        <v>2.62</v>
      </c>
      <c r="E820" s="30"/>
      <c r="F820" s="30"/>
      <c r="G820" s="44"/>
      <c r="H820" s="44"/>
    </row>
    <row r="821" spans="1:10" s="35" customFormat="1">
      <c r="A821" s="86" t="s">
        <v>3559</v>
      </c>
      <c r="B821" s="41" t="s">
        <v>2972</v>
      </c>
      <c r="C821" s="41" t="s">
        <v>1721</v>
      </c>
      <c r="D821" s="30">
        <v>11.4</v>
      </c>
      <c r="E821" s="30"/>
      <c r="F821" s="30"/>
      <c r="G821" s="44"/>
      <c r="H821" s="44"/>
    </row>
    <row r="822" spans="1:10" s="35" customFormat="1">
      <c r="A822" s="86" t="s">
        <v>3560</v>
      </c>
      <c r="B822" s="41" t="s">
        <v>1719</v>
      </c>
      <c r="C822" s="41" t="s">
        <v>2973</v>
      </c>
      <c r="D822" s="30">
        <v>4.3600000000000003</v>
      </c>
      <c r="E822" s="30"/>
      <c r="F822" s="30"/>
      <c r="G822" s="44"/>
      <c r="H822" s="44"/>
    </row>
    <row r="823" spans="1:10" s="35" customFormat="1">
      <c r="A823" s="86" t="s">
        <v>3561</v>
      </c>
      <c r="B823" s="41" t="s">
        <v>1745</v>
      </c>
      <c r="C823" s="41" t="s">
        <v>1744</v>
      </c>
      <c r="D823" s="30">
        <v>3.08</v>
      </c>
      <c r="E823" s="30"/>
      <c r="F823" s="30"/>
      <c r="G823" s="44"/>
      <c r="H823" s="44"/>
    </row>
    <row r="824" spans="1:10" s="35" customFormat="1">
      <c r="A824" s="86" t="s">
        <v>3562</v>
      </c>
      <c r="B824" s="41" t="s">
        <v>2974</v>
      </c>
      <c r="C824" s="41" t="s">
        <v>2975</v>
      </c>
      <c r="D824" s="30">
        <v>2.67</v>
      </c>
      <c r="E824" s="30"/>
      <c r="F824" s="30"/>
      <c r="G824" s="44"/>
      <c r="H824" s="44"/>
    </row>
    <row r="825" spans="1:10" s="35" customFormat="1">
      <c r="A825" s="86" t="s">
        <v>3563</v>
      </c>
      <c r="B825" s="41" t="s">
        <v>1772</v>
      </c>
      <c r="C825" s="41" t="s">
        <v>1771</v>
      </c>
      <c r="D825" s="30">
        <v>3.77</v>
      </c>
      <c r="E825" s="30"/>
      <c r="F825" s="30"/>
      <c r="G825" s="44"/>
      <c r="H825" s="44"/>
    </row>
    <row r="826" spans="1:10" s="35" customFormat="1">
      <c r="A826" s="86" t="s">
        <v>3564</v>
      </c>
      <c r="B826" s="41" t="s">
        <v>1770</v>
      </c>
      <c r="C826" s="41" t="s">
        <v>1769</v>
      </c>
      <c r="D826" s="30">
        <v>12.09</v>
      </c>
      <c r="E826" s="30"/>
      <c r="F826" s="30"/>
      <c r="G826" s="44"/>
      <c r="H826" s="44"/>
    </row>
    <row r="827" spans="1:10">
      <c r="D827" s="39">
        <f>SUM(D3:D826)</f>
        <v>4685.9600000000019</v>
      </c>
      <c r="E827" s="39">
        <f>SUM(E3:E826)</f>
        <v>1371.6399999999996</v>
      </c>
      <c r="F827" s="39">
        <f>SUM(F3:F826)</f>
        <v>73.199999999999989</v>
      </c>
      <c r="G827" s="39">
        <f>D827+E827+F827</f>
        <v>6130.8000000000011</v>
      </c>
      <c r="J827" s="36">
        <f>G827-6231.09</f>
        <v>-100.28999999999905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6"/>
  <sheetViews>
    <sheetView zoomScaleNormal="100" workbookViewId="0">
      <selection activeCell="C5" sqref="C5"/>
    </sheetView>
  </sheetViews>
  <sheetFormatPr defaultRowHeight="15"/>
  <cols>
    <col min="1" max="1" width="6" style="38" customWidth="1"/>
    <col min="2" max="2" width="18" style="31" customWidth="1"/>
    <col min="3" max="3" width="15.125" style="31" customWidth="1"/>
    <col min="4" max="4" width="14.125" style="31" customWidth="1"/>
    <col min="5" max="5" width="12.5" style="31" customWidth="1"/>
    <col min="6" max="6" width="9" style="31"/>
    <col min="7" max="16384" width="9" style="36"/>
  </cols>
  <sheetData>
    <row r="1" spans="1:6" s="45" customFormat="1">
      <c r="A1" s="94" t="s">
        <v>5069</v>
      </c>
      <c r="B1" s="94"/>
      <c r="C1" s="94"/>
      <c r="D1" s="94"/>
      <c r="E1" s="94"/>
      <c r="F1" s="38"/>
    </row>
    <row r="2" spans="1:6" s="45" customFormat="1">
      <c r="A2" s="37" t="s">
        <v>6</v>
      </c>
      <c r="B2" s="37" t="s">
        <v>7</v>
      </c>
      <c r="C2" s="37" t="s">
        <v>8</v>
      </c>
      <c r="D2" s="37" t="s">
        <v>396</v>
      </c>
      <c r="E2" s="37" t="s">
        <v>107</v>
      </c>
      <c r="F2" s="38"/>
    </row>
    <row r="3" spans="1:6" ht="14.25" customHeight="1">
      <c r="A3" s="37" t="s">
        <v>67</v>
      </c>
      <c r="B3" s="46" t="s">
        <v>3839</v>
      </c>
      <c r="C3" s="46" t="s">
        <v>3840</v>
      </c>
      <c r="D3" s="46">
        <f>6.08</f>
        <v>6.08</v>
      </c>
      <c r="E3" s="46"/>
    </row>
    <row r="4" spans="1:6">
      <c r="A4" s="86" t="s">
        <v>68</v>
      </c>
      <c r="B4" s="46" t="s">
        <v>3839</v>
      </c>
      <c r="C4" s="46" t="s">
        <v>3840</v>
      </c>
      <c r="D4" s="46">
        <v>7</v>
      </c>
      <c r="E4" s="46"/>
    </row>
    <row r="5" spans="1:6">
      <c r="A5" s="86" t="s">
        <v>69</v>
      </c>
      <c r="B5" s="46" t="s">
        <v>3840</v>
      </c>
      <c r="C5" s="46" t="s">
        <v>3841</v>
      </c>
      <c r="D5" s="46">
        <v>9.64</v>
      </c>
      <c r="E5" s="46"/>
    </row>
    <row r="6" spans="1:6">
      <c r="A6" s="86" t="s">
        <v>70</v>
      </c>
      <c r="B6" s="46" t="s">
        <v>3842</v>
      </c>
      <c r="C6" s="46" t="s">
        <v>3843</v>
      </c>
      <c r="D6" s="46">
        <v>5.26</v>
      </c>
      <c r="E6" s="46"/>
    </row>
    <row r="7" spans="1:6">
      <c r="A7" s="86" t="s">
        <v>71</v>
      </c>
      <c r="B7" s="46" t="s">
        <v>3843</v>
      </c>
      <c r="C7" s="46" t="s">
        <v>3844</v>
      </c>
      <c r="D7" s="46">
        <v>4.41</v>
      </c>
      <c r="E7" s="46"/>
    </row>
    <row r="8" spans="1:6">
      <c r="A8" s="86" t="s">
        <v>72</v>
      </c>
      <c r="B8" s="46" t="s">
        <v>1635</v>
      </c>
      <c r="C8" s="46" t="s">
        <v>3845</v>
      </c>
      <c r="D8" s="46">
        <v>5.46</v>
      </c>
      <c r="E8" s="46"/>
    </row>
    <row r="9" spans="1:6">
      <c r="A9" s="86" t="s">
        <v>73</v>
      </c>
      <c r="B9" s="46" t="s">
        <v>3846</v>
      </c>
      <c r="C9" s="46" t="s">
        <v>3847</v>
      </c>
      <c r="D9" s="46">
        <v>13.41</v>
      </c>
      <c r="E9" s="46"/>
    </row>
    <row r="10" spans="1:6">
      <c r="A10" s="86" t="s">
        <v>74</v>
      </c>
      <c r="B10" s="46" t="s">
        <v>3848</v>
      </c>
      <c r="C10" s="46" t="s">
        <v>3848</v>
      </c>
      <c r="D10" s="46">
        <v>9.59</v>
      </c>
      <c r="E10" s="46"/>
    </row>
    <row r="11" spans="1:6">
      <c r="A11" s="86" t="s">
        <v>75</v>
      </c>
      <c r="B11" s="46" t="s">
        <v>3849</v>
      </c>
      <c r="C11" s="46" t="s">
        <v>3850</v>
      </c>
      <c r="D11" s="46"/>
      <c r="E11" s="46">
        <v>13.24</v>
      </c>
    </row>
    <row r="12" spans="1:6">
      <c r="A12" s="86" t="s">
        <v>76</v>
      </c>
      <c r="B12" s="46" t="s">
        <v>1633</v>
      </c>
      <c r="C12" s="46" t="s">
        <v>1634</v>
      </c>
      <c r="D12" s="46">
        <v>1.77</v>
      </c>
      <c r="E12" s="46"/>
    </row>
    <row r="13" spans="1:6" ht="14.25" customHeight="1">
      <c r="A13" s="86" t="s">
        <v>77</v>
      </c>
      <c r="B13" s="46" t="s">
        <v>3851</v>
      </c>
      <c r="C13" s="46" t="s">
        <v>3852</v>
      </c>
      <c r="D13" s="46"/>
      <c r="E13" s="46">
        <v>13.62</v>
      </c>
    </row>
    <row r="14" spans="1:6">
      <c r="A14" s="86" t="s">
        <v>78</v>
      </c>
      <c r="B14" s="46" t="s">
        <v>3852</v>
      </c>
      <c r="C14" s="46" t="s">
        <v>3853</v>
      </c>
      <c r="D14" s="46"/>
      <c r="E14" s="46">
        <v>9.4600000000000009</v>
      </c>
    </row>
    <row r="15" spans="1:6">
      <c r="A15" s="86" t="s">
        <v>79</v>
      </c>
      <c r="B15" s="46" t="s">
        <v>3853</v>
      </c>
      <c r="C15" s="46" t="s">
        <v>3854</v>
      </c>
      <c r="D15" s="46">
        <v>3.66</v>
      </c>
      <c r="E15" s="46"/>
    </row>
    <row r="16" spans="1:6">
      <c r="A16" s="86" t="s">
        <v>80</v>
      </c>
      <c r="B16" s="46" t="s">
        <v>3853</v>
      </c>
      <c r="C16" s="46" t="s">
        <v>3855</v>
      </c>
      <c r="D16" s="46"/>
      <c r="E16" s="46">
        <v>8.08</v>
      </c>
    </row>
    <row r="17" spans="1:5">
      <c r="A17" s="86" t="s">
        <v>81</v>
      </c>
      <c r="B17" s="46" t="s">
        <v>3855</v>
      </c>
      <c r="C17" s="46" t="s">
        <v>3856</v>
      </c>
      <c r="D17" s="46">
        <v>4.3</v>
      </c>
      <c r="E17" s="46"/>
    </row>
    <row r="18" spans="1:5">
      <c r="A18" s="86" t="s">
        <v>82</v>
      </c>
      <c r="B18" s="46" t="s">
        <v>3852</v>
      </c>
      <c r="C18" s="46" t="s">
        <v>3857</v>
      </c>
      <c r="D18" s="46"/>
      <c r="E18" s="46">
        <v>23.69</v>
      </c>
    </row>
    <row r="19" spans="1:5">
      <c r="A19" s="86" t="s">
        <v>83</v>
      </c>
      <c r="B19" s="46" t="s">
        <v>3858</v>
      </c>
      <c r="C19" s="46" t="s">
        <v>3859</v>
      </c>
      <c r="D19" s="46"/>
      <c r="E19" s="46">
        <v>4.72</v>
      </c>
    </row>
    <row r="20" spans="1:5">
      <c r="A20" s="86" t="s">
        <v>84</v>
      </c>
      <c r="B20" s="46" t="s">
        <v>3859</v>
      </c>
      <c r="C20" s="46" t="s">
        <v>3860</v>
      </c>
      <c r="D20" s="46">
        <v>5.25</v>
      </c>
      <c r="E20" s="46"/>
    </row>
    <row r="21" spans="1:5">
      <c r="A21" s="86" t="s">
        <v>85</v>
      </c>
      <c r="B21" s="46" t="s">
        <v>3859</v>
      </c>
      <c r="C21" s="46" t="s">
        <v>3861</v>
      </c>
      <c r="D21" s="46"/>
      <c r="E21" s="46">
        <v>6.08</v>
      </c>
    </row>
    <row r="22" spans="1:5">
      <c r="A22" s="86" t="s">
        <v>86</v>
      </c>
      <c r="B22" s="46" t="s">
        <v>3862</v>
      </c>
      <c r="C22" s="46" t="s">
        <v>3863</v>
      </c>
      <c r="D22" s="46">
        <v>3.29</v>
      </c>
      <c r="E22" s="46"/>
    </row>
    <row r="23" spans="1:5" ht="14.25" customHeight="1">
      <c r="A23" s="86" t="s">
        <v>87</v>
      </c>
      <c r="B23" s="46" t="s">
        <v>2560</v>
      </c>
      <c r="C23" s="46" t="s">
        <v>2561</v>
      </c>
      <c r="D23" s="46">
        <v>15.33</v>
      </c>
      <c r="E23" s="46"/>
    </row>
    <row r="24" spans="1:5">
      <c r="A24" s="86" t="s">
        <v>88</v>
      </c>
      <c r="B24" s="46" t="s">
        <v>2561</v>
      </c>
      <c r="C24" s="46" t="s">
        <v>3864</v>
      </c>
      <c r="D24" s="46">
        <v>3.05</v>
      </c>
      <c r="E24" s="46"/>
    </row>
    <row r="25" spans="1:5">
      <c r="A25" s="86" t="s">
        <v>89</v>
      </c>
      <c r="B25" s="46" t="s">
        <v>3865</v>
      </c>
      <c r="C25" s="46" t="s">
        <v>3866</v>
      </c>
      <c r="D25" s="46">
        <v>6.86</v>
      </c>
      <c r="E25" s="46"/>
    </row>
    <row r="26" spans="1:5">
      <c r="A26" s="86" t="s">
        <v>90</v>
      </c>
      <c r="B26" s="46" t="s">
        <v>1463</v>
      </c>
      <c r="C26" s="46" t="s">
        <v>3867</v>
      </c>
      <c r="D26" s="46">
        <v>4.28</v>
      </c>
      <c r="E26" s="46"/>
    </row>
    <row r="27" spans="1:5">
      <c r="A27" s="86" t="s">
        <v>91</v>
      </c>
      <c r="B27" s="46" t="s">
        <v>3868</v>
      </c>
      <c r="C27" s="46" t="s">
        <v>3869</v>
      </c>
      <c r="D27" s="46">
        <v>1.49</v>
      </c>
      <c r="E27" s="46"/>
    </row>
    <row r="28" spans="1:5">
      <c r="A28" s="86" t="s">
        <v>92</v>
      </c>
      <c r="B28" s="46" t="s">
        <v>3869</v>
      </c>
      <c r="C28" s="46" t="s">
        <v>3870</v>
      </c>
      <c r="D28" s="46">
        <v>0.78</v>
      </c>
      <c r="E28" s="46"/>
    </row>
    <row r="29" spans="1:5">
      <c r="A29" s="86" t="s">
        <v>93</v>
      </c>
      <c r="B29" s="30" t="s">
        <v>3871</v>
      </c>
      <c r="C29" s="30" t="s">
        <v>3872</v>
      </c>
      <c r="D29" s="47"/>
      <c r="E29" s="47">
        <v>26.92</v>
      </c>
    </row>
    <row r="30" spans="1:5">
      <c r="A30" s="86" t="s">
        <v>94</v>
      </c>
      <c r="B30" s="30" t="s">
        <v>3873</v>
      </c>
      <c r="C30" s="30" t="s">
        <v>3874</v>
      </c>
      <c r="D30" s="47"/>
      <c r="E30" s="47">
        <v>13.59</v>
      </c>
    </row>
    <row r="31" spans="1:5">
      <c r="A31" s="86" t="s">
        <v>95</v>
      </c>
      <c r="B31" s="30" t="s">
        <v>3875</v>
      </c>
      <c r="C31" s="30" t="s">
        <v>3876</v>
      </c>
      <c r="D31" s="47"/>
      <c r="E31" s="47">
        <v>20.53</v>
      </c>
    </row>
    <row r="32" spans="1:5">
      <c r="A32" s="86" t="s">
        <v>96</v>
      </c>
      <c r="B32" s="30" t="s">
        <v>3875</v>
      </c>
      <c r="C32" s="30" t="s">
        <v>3877</v>
      </c>
      <c r="D32" s="47">
        <v>11.85</v>
      </c>
      <c r="E32" s="47"/>
    </row>
    <row r="33" spans="1:5" ht="14.25" customHeight="1">
      <c r="A33" s="86" t="s">
        <v>97</v>
      </c>
      <c r="B33" s="46" t="s">
        <v>3878</v>
      </c>
      <c r="C33" s="46" t="s">
        <v>3879</v>
      </c>
      <c r="D33" s="46">
        <v>1.1599999999999999</v>
      </c>
      <c r="E33" s="46"/>
    </row>
    <row r="34" spans="1:5">
      <c r="A34" s="86" t="s">
        <v>98</v>
      </c>
      <c r="B34" s="46" t="s">
        <v>3878</v>
      </c>
      <c r="C34" s="46" t="s">
        <v>3879</v>
      </c>
      <c r="D34" s="46">
        <v>9.1199999999999992</v>
      </c>
      <c r="E34" s="46"/>
    </row>
    <row r="35" spans="1:5">
      <c r="A35" s="86" t="s">
        <v>99</v>
      </c>
      <c r="B35" s="46" t="s">
        <v>3880</v>
      </c>
      <c r="C35" s="46" t="s">
        <v>3881</v>
      </c>
      <c r="D35" s="46">
        <v>4.8</v>
      </c>
      <c r="E35" s="46"/>
    </row>
    <row r="36" spans="1:5">
      <c r="A36" s="86" t="s">
        <v>100</v>
      </c>
      <c r="B36" s="46" t="s">
        <v>3882</v>
      </c>
      <c r="C36" s="46" t="s">
        <v>3883</v>
      </c>
      <c r="D36" s="46">
        <v>8.77</v>
      </c>
      <c r="E36" s="46"/>
    </row>
    <row r="37" spans="1:5">
      <c r="A37" s="86" t="s">
        <v>101</v>
      </c>
      <c r="B37" s="48" t="s">
        <v>3884</v>
      </c>
      <c r="C37" s="48" t="s">
        <v>3885</v>
      </c>
      <c r="D37" s="46"/>
      <c r="E37" s="46">
        <v>47.98</v>
      </c>
    </row>
    <row r="38" spans="1:5">
      <c r="A38" s="86" t="s">
        <v>102</v>
      </c>
      <c r="B38" s="48" t="s">
        <v>3885</v>
      </c>
      <c r="C38" s="48" t="s">
        <v>3886</v>
      </c>
      <c r="D38" s="46">
        <v>12.26</v>
      </c>
      <c r="E38" s="46"/>
    </row>
    <row r="39" spans="1:5">
      <c r="A39" s="86" t="s">
        <v>103</v>
      </c>
      <c r="B39" s="48" t="s">
        <v>3886</v>
      </c>
      <c r="C39" s="48" t="s">
        <v>3887</v>
      </c>
      <c r="D39" s="46">
        <v>5.5</v>
      </c>
      <c r="E39" s="46"/>
    </row>
    <row r="40" spans="1:5">
      <c r="A40" s="86" t="s">
        <v>104</v>
      </c>
      <c r="B40" s="48" t="s">
        <v>3888</v>
      </c>
      <c r="C40" s="48" t="s">
        <v>3889</v>
      </c>
      <c r="D40" s="46">
        <v>1.74</v>
      </c>
      <c r="E40" s="46"/>
    </row>
    <row r="41" spans="1:5">
      <c r="A41" s="86" t="s">
        <v>105</v>
      </c>
      <c r="B41" s="46" t="s">
        <v>3890</v>
      </c>
      <c r="C41" s="46" t="s">
        <v>3891</v>
      </c>
      <c r="D41" s="46">
        <v>13.2</v>
      </c>
      <c r="E41" s="46"/>
    </row>
    <row r="42" spans="1:5">
      <c r="A42" s="86" t="s">
        <v>106</v>
      </c>
      <c r="B42" s="46" t="s">
        <v>3892</v>
      </c>
      <c r="C42" s="46" t="s">
        <v>3893</v>
      </c>
      <c r="D42" s="46">
        <v>10.75</v>
      </c>
      <c r="E42" s="46"/>
    </row>
    <row r="43" spans="1:5">
      <c r="A43" s="86" t="s">
        <v>165</v>
      </c>
      <c r="B43" s="46" t="s">
        <v>850</v>
      </c>
      <c r="C43" s="46" t="s">
        <v>3894</v>
      </c>
      <c r="D43" s="46">
        <v>5.57</v>
      </c>
      <c r="E43" s="46"/>
    </row>
    <row r="44" spans="1:5">
      <c r="A44" s="86" t="s">
        <v>166</v>
      </c>
      <c r="B44" s="46" t="s">
        <v>3895</v>
      </c>
      <c r="C44" s="46" t="s">
        <v>3896</v>
      </c>
      <c r="D44" s="46">
        <v>1.1100000000000001</v>
      </c>
      <c r="E44" s="46"/>
    </row>
    <row r="45" spans="1:5">
      <c r="A45" s="86" t="s">
        <v>167</v>
      </c>
      <c r="B45" s="46" t="s">
        <v>3897</v>
      </c>
      <c r="C45" s="46" t="s">
        <v>3898</v>
      </c>
      <c r="D45" s="46">
        <v>6.63</v>
      </c>
      <c r="E45" s="46"/>
    </row>
    <row r="46" spans="1:5">
      <c r="A46" s="86" t="s">
        <v>168</v>
      </c>
      <c r="B46" s="48" t="s">
        <v>3899</v>
      </c>
      <c r="C46" s="48" t="s">
        <v>3900</v>
      </c>
      <c r="D46" s="46">
        <v>7.33</v>
      </c>
      <c r="E46" s="46"/>
    </row>
    <row r="47" spans="1:5">
      <c r="A47" s="86" t="s">
        <v>169</v>
      </c>
      <c r="B47" s="48" t="s">
        <v>3900</v>
      </c>
      <c r="C47" s="48" t="s">
        <v>3901</v>
      </c>
      <c r="D47" s="46">
        <v>1.96</v>
      </c>
      <c r="E47" s="46"/>
    </row>
    <row r="48" spans="1:5">
      <c r="A48" s="86" t="s">
        <v>170</v>
      </c>
      <c r="B48" s="48" t="s">
        <v>3902</v>
      </c>
      <c r="C48" s="48" t="s">
        <v>3903</v>
      </c>
      <c r="D48" s="46">
        <v>4.08</v>
      </c>
      <c r="E48" s="46"/>
    </row>
    <row r="49" spans="1:5">
      <c r="A49" s="86" t="s">
        <v>171</v>
      </c>
      <c r="B49" s="49" t="s">
        <v>3904</v>
      </c>
      <c r="C49" s="49" t="s">
        <v>3905</v>
      </c>
      <c r="D49" s="46">
        <v>8.74</v>
      </c>
      <c r="E49" s="46"/>
    </row>
    <row r="50" spans="1:5">
      <c r="A50" s="86" t="s">
        <v>172</v>
      </c>
      <c r="B50" s="48" t="s">
        <v>3906</v>
      </c>
      <c r="C50" s="48" t="s">
        <v>3907</v>
      </c>
      <c r="D50" s="46">
        <v>4.58</v>
      </c>
      <c r="E50" s="46"/>
    </row>
    <row r="51" spans="1:5">
      <c r="A51" s="86" t="s">
        <v>173</v>
      </c>
      <c r="B51" s="46" t="s">
        <v>3908</v>
      </c>
      <c r="C51" s="46" t="s">
        <v>3909</v>
      </c>
      <c r="D51" s="46">
        <v>4.67</v>
      </c>
      <c r="E51" s="46"/>
    </row>
    <row r="52" spans="1:5">
      <c r="A52" s="86" t="s">
        <v>174</v>
      </c>
      <c r="B52" s="48" t="s">
        <v>3910</v>
      </c>
      <c r="C52" s="48" t="s">
        <v>3911</v>
      </c>
      <c r="D52" s="46">
        <v>7.44</v>
      </c>
      <c r="E52" s="46"/>
    </row>
    <row r="53" spans="1:5">
      <c r="A53" s="86" t="s">
        <v>175</v>
      </c>
      <c r="B53" s="49" t="s">
        <v>3912</v>
      </c>
      <c r="C53" s="49" t="s">
        <v>3913</v>
      </c>
      <c r="D53" s="46">
        <v>2</v>
      </c>
      <c r="E53" s="46"/>
    </row>
    <row r="54" spans="1:5">
      <c r="A54" s="86" t="s">
        <v>176</v>
      </c>
      <c r="B54" s="48" t="s">
        <v>3914</v>
      </c>
      <c r="C54" s="48" t="s">
        <v>3914</v>
      </c>
      <c r="D54" s="46">
        <v>7.29</v>
      </c>
      <c r="E54" s="46"/>
    </row>
    <row r="55" spans="1:5">
      <c r="A55" s="86" t="s">
        <v>177</v>
      </c>
      <c r="B55" s="48" t="s">
        <v>1169</v>
      </c>
      <c r="C55" s="48" t="s">
        <v>3915</v>
      </c>
      <c r="D55" s="46">
        <v>0.44</v>
      </c>
      <c r="E55" s="46"/>
    </row>
    <row r="56" spans="1:5">
      <c r="A56" s="86" t="s">
        <v>178</v>
      </c>
      <c r="B56" s="48" t="s">
        <v>1180</v>
      </c>
      <c r="C56" s="48" t="s">
        <v>3916</v>
      </c>
      <c r="D56" s="46">
        <v>1.18</v>
      </c>
      <c r="E56" s="46"/>
    </row>
    <row r="57" spans="1:5">
      <c r="A57" s="86" t="s">
        <v>179</v>
      </c>
      <c r="B57" s="49" t="s">
        <v>3917</v>
      </c>
      <c r="C57" s="49" t="s">
        <v>3918</v>
      </c>
      <c r="D57" s="46">
        <v>7.4</v>
      </c>
      <c r="E57" s="46"/>
    </row>
    <row r="58" spans="1:5">
      <c r="A58" s="86" t="s">
        <v>180</v>
      </c>
      <c r="B58" s="49" t="s">
        <v>3919</v>
      </c>
      <c r="C58" s="49" t="s">
        <v>3920</v>
      </c>
      <c r="D58" s="46">
        <v>9.01</v>
      </c>
      <c r="E58" s="46"/>
    </row>
    <row r="59" spans="1:5">
      <c r="A59" s="86" t="s">
        <v>181</v>
      </c>
      <c r="B59" s="49" t="s">
        <v>3921</v>
      </c>
      <c r="C59" s="49" t="s">
        <v>3922</v>
      </c>
      <c r="D59" s="46">
        <v>1.86</v>
      </c>
      <c r="E59" s="46"/>
    </row>
    <row r="60" spans="1:5">
      <c r="A60" s="86" t="s">
        <v>182</v>
      </c>
      <c r="B60" s="48" t="s">
        <v>3923</v>
      </c>
      <c r="C60" s="48" t="s">
        <v>3924</v>
      </c>
      <c r="D60" s="46">
        <v>7.13</v>
      </c>
      <c r="E60" s="46"/>
    </row>
    <row r="61" spans="1:5">
      <c r="A61" s="86" t="s">
        <v>183</v>
      </c>
      <c r="B61" s="50" t="s">
        <v>3925</v>
      </c>
      <c r="C61" s="50" t="s">
        <v>3926</v>
      </c>
      <c r="D61" s="46">
        <v>10.67</v>
      </c>
      <c r="E61" s="46"/>
    </row>
    <row r="62" spans="1:5">
      <c r="A62" s="86" t="s">
        <v>184</v>
      </c>
      <c r="B62" s="48" t="s">
        <v>3927</v>
      </c>
      <c r="C62" s="48" t="s">
        <v>3928</v>
      </c>
      <c r="D62" s="46">
        <v>10.199999999999999</v>
      </c>
      <c r="E62" s="46"/>
    </row>
    <row r="63" spans="1:5">
      <c r="A63" s="86" t="s">
        <v>185</v>
      </c>
      <c r="B63" s="50" t="s">
        <v>3929</v>
      </c>
      <c r="C63" s="50" t="s">
        <v>3930</v>
      </c>
      <c r="D63" s="51">
        <v>12.47</v>
      </c>
      <c r="E63" s="51"/>
    </row>
    <row r="64" spans="1:5">
      <c r="A64" s="86" t="s">
        <v>186</v>
      </c>
      <c r="B64" s="50" t="s">
        <v>3931</v>
      </c>
      <c r="C64" s="50" t="s">
        <v>3932</v>
      </c>
      <c r="D64" s="51">
        <v>15.63</v>
      </c>
      <c r="E64" s="51"/>
    </row>
    <row r="65" spans="1:5">
      <c r="A65" s="86" t="s">
        <v>187</v>
      </c>
      <c r="B65" s="50" t="s">
        <v>3933</v>
      </c>
      <c r="C65" s="50" t="s">
        <v>3934</v>
      </c>
      <c r="D65" s="46">
        <v>3.4</v>
      </c>
      <c r="E65" s="46"/>
    </row>
    <row r="66" spans="1:5">
      <c r="A66" s="86" t="s">
        <v>188</v>
      </c>
      <c r="B66" s="50" t="s">
        <v>3935</v>
      </c>
      <c r="C66" s="50" t="s">
        <v>3936</v>
      </c>
      <c r="D66" s="46">
        <v>4.57</v>
      </c>
      <c r="E66" s="46"/>
    </row>
    <row r="67" spans="1:5">
      <c r="A67" s="86" t="s">
        <v>189</v>
      </c>
      <c r="B67" s="50" t="s">
        <v>3937</v>
      </c>
      <c r="C67" s="50" t="s">
        <v>3938</v>
      </c>
      <c r="D67" s="46">
        <v>3.34</v>
      </c>
      <c r="E67" s="46"/>
    </row>
    <row r="68" spans="1:5">
      <c r="A68" s="86" t="s">
        <v>190</v>
      </c>
      <c r="B68" s="30" t="s">
        <v>3939</v>
      </c>
      <c r="C68" s="30" t="s">
        <v>3940</v>
      </c>
      <c r="D68" s="47">
        <v>6.52</v>
      </c>
      <c r="E68" s="47"/>
    </row>
    <row r="69" spans="1:5">
      <c r="A69" s="86" t="s">
        <v>191</v>
      </c>
      <c r="B69" s="30" t="s">
        <v>3941</v>
      </c>
      <c r="C69" s="30" t="s">
        <v>3942</v>
      </c>
      <c r="D69" s="47">
        <v>1.25</v>
      </c>
      <c r="E69" s="47"/>
    </row>
    <row r="70" spans="1:5">
      <c r="A70" s="86" t="s">
        <v>192</v>
      </c>
      <c r="B70" s="30" t="s">
        <v>3943</v>
      </c>
      <c r="C70" s="30" t="s">
        <v>3919</v>
      </c>
      <c r="D70" s="47">
        <v>3.89</v>
      </c>
      <c r="E70" s="47"/>
    </row>
    <row r="71" spans="1:5" ht="14.25" customHeight="1">
      <c r="A71" s="86" t="s">
        <v>193</v>
      </c>
      <c r="B71" s="30" t="s">
        <v>3944</v>
      </c>
      <c r="C71" s="30" t="s">
        <v>3945</v>
      </c>
      <c r="D71" s="47">
        <v>2.85</v>
      </c>
      <c r="E71" s="47"/>
    </row>
    <row r="72" spans="1:5">
      <c r="A72" s="86" t="s">
        <v>194</v>
      </c>
      <c r="B72" s="30" t="s">
        <v>3946</v>
      </c>
      <c r="C72" s="30" t="s">
        <v>3947</v>
      </c>
      <c r="D72" s="47">
        <v>1.71</v>
      </c>
      <c r="E72" s="47"/>
    </row>
    <row r="73" spans="1:5">
      <c r="A73" s="86" t="s">
        <v>195</v>
      </c>
      <c r="B73" s="30" t="s">
        <v>3948</v>
      </c>
      <c r="C73" s="30" t="s">
        <v>3949</v>
      </c>
      <c r="D73" s="47">
        <v>2.78</v>
      </c>
      <c r="E73" s="47"/>
    </row>
    <row r="74" spans="1:5">
      <c r="A74" s="86" t="s">
        <v>196</v>
      </c>
      <c r="B74" s="30" t="s">
        <v>3950</v>
      </c>
      <c r="C74" s="30" t="s">
        <v>3951</v>
      </c>
      <c r="D74" s="47">
        <v>3.8</v>
      </c>
      <c r="E74" s="47"/>
    </row>
    <row r="75" spans="1:5">
      <c r="A75" s="86" t="s">
        <v>197</v>
      </c>
      <c r="B75" s="30" t="s">
        <v>3950</v>
      </c>
      <c r="C75" s="30" t="s">
        <v>3951</v>
      </c>
      <c r="D75" s="47">
        <v>20.190000000000001</v>
      </c>
      <c r="E75" s="47"/>
    </row>
    <row r="76" spans="1:5">
      <c r="A76" s="86" t="s">
        <v>198</v>
      </c>
      <c r="B76" s="30" t="s">
        <v>3952</v>
      </c>
      <c r="C76" s="30" t="s">
        <v>3953</v>
      </c>
      <c r="D76" s="47">
        <v>1.1499999999999999</v>
      </c>
      <c r="E76" s="47"/>
    </row>
    <row r="77" spans="1:5">
      <c r="A77" s="86" t="s">
        <v>199</v>
      </c>
      <c r="B77" s="30" t="s">
        <v>3954</v>
      </c>
      <c r="C77" s="30" t="s">
        <v>3955</v>
      </c>
      <c r="D77" s="47">
        <v>8.9</v>
      </c>
      <c r="E77" s="47"/>
    </row>
    <row r="78" spans="1:5">
      <c r="A78" s="86" t="s">
        <v>200</v>
      </c>
      <c r="B78" s="30" t="s">
        <v>3956</v>
      </c>
      <c r="C78" s="30" t="s">
        <v>3957</v>
      </c>
      <c r="D78" s="47">
        <v>1.32</v>
      </c>
      <c r="E78" s="47"/>
    </row>
    <row r="79" spans="1:5">
      <c r="A79" s="86" t="s">
        <v>201</v>
      </c>
      <c r="B79" s="30" t="s">
        <v>3958</v>
      </c>
      <c r="C79" s="30" t="s">
        <v>3959</v>
      </c>
      <c r="D79" s="47">
        <v>2.8</v>
      </c>
      <c r="E79" s="47"/>
    </row>
    <row r="80" spans="1:5">
      <c r="A80" s="86" t="s">
        <v>202</v>
      </c>
      <c r="B80" s="30" t="s">
        <v>3958</v>
      </c>
      <c r="C80" s="30" t="s">
        <v>3959</v>
      </c>
      <c r="D80" s="47">
        <v>4.17</v>
      </c>
      <c r="E80" s="47"/>
    </row>
    <row r="81" spans="1:5">
      <c r="A81" s="86" t="s">
        <v>203</v>
      </c>
      <c r="B81" s="30" t="s">
        <v>3960</v>
      </c>
      <c r="C81" s="30" t="s">
        <v>3961</v>
      </c>
      <c r="D81" s="47">
        <v>1.03</v>
      </c>
      <c r="E81" s="47"/>
    </row>
    <row r="82" spans="1:5">
      <c r="A82" s="86" t="s">
        <v>204</v>
      </c>
      <c r="B82" s="30" t="s">
        <v>3962</v>
      </c>
      <c r="C82" s="30" t="s">
        <v>3963</v>
      </c>
      <c r="D82" s="47">
        <v>1.9</v>
      </c>
      <c r="E82" s="47"/>
    </row>
    <row r="83" spans="1:5">
      <c r="A83" s="86" t="s">
        <v>218</v>
      </c>
      <c r="B83" s="30" t="s">
        <v>3964</v>
      </c>
      <c r="C83" s="30" t="s">
        <v>3965</v>
      </c>
      <c r="D83" s="47">
        <v>3.2</v>
      </c>
      <c r="E83" s="47"/>
    </row>
    <row r="84" spans="1:5">
      <c r="A84" s="86" t="s">
        <v>219</v>
      </c>
      <c r="B84" s="30" t="s">
        <v>3966</v>
      </c>
      <c r="C84" s="30" t="s">
        <v>3967</v>
      </c>
      <c r="D84" s="47">
        <v>1.55</v>
      </c>
      <c r="E84" s="47"/>
    </row>
    <row r="85" spans="1:5">
      <c r="A85" s="86" t="s">
        <v>220</v>
      </c>
      <c r="B85" s="30" t="s">
        <v>3968</v>
      </c>
      <c r="C85" s="30" t="s">
        <v>3969</v>
      </c>
      <c r="D85" s="47">
        <v>1.69</v>
      </c>
      <c r="E85" s="47"/>
    </row>
    <row r="86" spans="1:5">
      <c r="A86" s="86" t="s">
        <v>221</v>
      </c>
      <c r="B86" s="30" t="s">
        <v>3970</v>
      </c>
      <c r="C86" s="30" t="s">
        <v>3971</v>
      </c>
      <c r="D86" s="47">
        <v>7.33</v>
      </c>
      <c r="E86" s="47"/>
    </row>
    <row r="87" spans="1:5">
      <c r="A87" s="86" t="s">
        <v>222</v>
      </c>
      <c r="B87" s="30" t="s">
        <v>3972</v>
      </c>
      <c r="C87" s="30" t="s">
        <v>3973</v>
      </c>
      <c r="D87" s="47">
        <v>6.44</v>
      </c>
      <c r="E87" s="47"/>
    </row>
    <row r="88" spans="1:5" ht="14.25" customHeight="1">
      <c r="A88" s="86" t="s">
        <v>223</v>
      </c>
      <c r="B88" s="30" t="s">
        <v>3974</v>
      </c>
      <c r="C88" s="30" t="s">
        <v>3975</v>
      </c>
      <c r="D88" s="47">
        <v>3.8</v>
      </c>
      <c r="E88" s="47"/>
    </row>
    <row r="89" spans="1:5">
      <c r="A89" s="86" t="s">
        <v>224</v>
      </c>
      <c r="B89" s="30" t="s">
        <v>3974</v>
      </c>
      <c r="C89" s="30" t="s">
        <v>3975</v>
      </c>
      <c r="D89" s="47">
        <v>10.95</v>
      </c>
      <c r="E89" s="47"/>
    </row>
    <row r="90" spans="1:5">
      <c r="A90" s="86" t="s">
        <v>225</v>
      </c>
      <c r="B90" s="30" t="s">
        <v>3976</v>
      </c>
      <c r="C90" s="30" t="s">
        <v>3977</v>
      </c>
      <c r="D90" s="47">
        <v>11.9</v>
      </c>
      <c r="E90" s="47"/>
    </row>
    <row r="91" spans="1:5">
      <c r="A91" s="86" t="s">
        <v>226</v>
      </c>
      <c r="B91" s="30" t="s">
        <v>3978</v>
      </c>
      <c r="C91" s="30" t="s">
        <v>3979</v>
      </c>
      <c r="D91" s="47">
        <v>8.27</v>
      </c>
      <c r="E91" s="47"/>
    </row>
    <row r="92" spans="1:5">
      <c r="A92" s="86" t="s">
        <v>227</v>
      </c>
      <c r="B92" s="30" t="s">
        <v>3980</v>
      </c>
      <c r="C92" s="30" t="s">
        <v>3981</v>
      </c>
      <c r="D92" s="47">
        <v>21.6</v>
      </c>
      <c r="E92" s="47"/>
    </row>
    <row r="93" spans="1:5">
      <c r="A93" s="86" t="s">
        <v>228</v>
      </c>
      <c r="B93" s="30" t="s">
        <v>3982</v>
      </c>
      <c r="C93" s="30" t="s">
        <v>3983</v>
      </c>
      <c r="D93" s="47">
        <v>16.350000000000001</v>
      </c>
      <c r="E93" s="47"/>
    </row>
    <row r="94" spans="1:5">
      <c r="A94" s="86" t="s">
        <v>229</v>
      </c>
      <c r="B94" s="30" t="s">
        <v>3984</v>
      </c>
      <c r="C94" s="30" t="s">
        <v>3985</v>
      </c>
      <c r="D94" s="47">
        <v>3.37</v>
      </c>
      <c r="E94" s="47"/>
    </row>
    <row r="95" spans="1:5">
      <c r="A95" s="86" t="s">
        <v>230</v>
      </c>
      <c r="B95" s="30" t="s">
        <v>3986</v>
      </c>
      <c r="C95" s="30" t="s">
        <v>3987</v>
      </c>
      <c r="D95" s="47">
        <v>10.85</v>
      </c>
      <c r="E95" s="47"/>
    </row>
    <row r="96" spans="1:5">
      <c r="A96" s="86" t="s">
        <v>231</v>
      </c>
      <c r="B96" s="30" t="s">
        <v>3988</v>
      </c>
      <c r="C96" s="30" t="s">
        <v>3989</v>
      </c>
      <c r="D96" s="47">
        <v>13.04</v>
      </c>
      <c r="E96" s="47"/>
    </row>
    <row r="97" spans="1:5">
      <c r="A97" s="86" t="s">
        <v>232</v>
      </c>
      <c r="B97" s="30" t="s">
        <v>3990</v>
      </c>
      <c r="C97" s="30" t="s">
        <v>3991</v>
      </c>
      <c r="D97" s="47">
        <v>12.7</v>
      </c>
      <c r="E97" s="47"/>
    </row>
    <row r="98" spans="1:5">
      <c r="A98" s="86" t="s">
        <v>284</v>
      </c>
      <c r="B98" s="30" t="s">
        <v>3992</v>
      </c>
      <c r="C98" s="30" t="s">
        <v>3993</v>
      </c>
      <c r="D98" s="47">
        <v>3.58</v>
      </c>
      <c r="E98" s="47"/>
    </row>
    <row r="99" spans="1:5">
      <c r="A99" s="86" t="s">
        <v>285</v>
      </c>
      <c r="B99" s="30" t="s">
        <v>3994</v>
      </c>
      <c r="C99" s="30" t="s">
        <v>3995</v>
      </c>
      <c r="D99" s="47">
        <v>1</v>
      </c>
      <c r="E99" s="47"/>
    </row>
    <row r="100" spans="1:5">
      <c r="A100" s="86" t="s">
        <v>286</v>
      </c>
      <c r="B100" s="30" t="s">
        <v>3994</v>
      </c>
      <c r="C100" s="30" t="s">
        <v>3995</v>
      </c>
      <c r="D100" s="47">
        <v>7.03</v>
      </c>
      <c r="E100" s="47"/>
    </row>
    <row r="101" spans="1:5">
      <c r="A101" s="86" t="s">
        <v>287</v>
      </c>
      <c r="B101" s="30" t="s">
        <v>3996</v>
      </c>
      <c r="C101" s="30" t="s">
        <v>3997</v>
      </c>
      <c r="D101" s="47">
        <v>8.99</v>
      </c>
      <c r="E101" s="47"/>
    </row>
    <row r="102" spans="1:5">
      <c r="A102" s="86" t="s">
        <v>288</v>
      </c>
      <c r="B102" s="30" t="s">
        <v>3998</v>
      </c>
      <c r="C102" s="30" t="s">
        <v>3999</v>
      </c>
      <c r="D102" s="47">
        <v>1</v>
      </c>
      <c r="E102" s="47"/>
    </row>
    <row r="103" spans="1:5">
      <c r="A103" s="86" t="s">
        <v>289</v>
      </c>
      <c r="B103" s="30" t="s">
        <v>3998</v>
      </c>
      <c r="C103" s="30" t="s">
        <v>3999</v>
      </c>
      <c r="D103" s="47">
        <v>3.54</v>
      </c>
      <c r="E103" s="47"/>
    </row>
    <row r="104" spans="1:5">
      <c r="A104" s="86" t="s">
        <v>290</v>
      </c>
      <c r="B104" s="30" t="s">
        <v>4000</v>
      </c>
      <c r="C104" s="30" t="s">
        <v>4001</v>
      </c>
      <c r="D104" s="47">
        <v>1</v>
      </c>
      <c r="E104" s="47"/>
    </row>
    <row r="105" spans="1:5">
      <c r="A105" s="86" t="s">
        <v>291</v>
      </c>
      <c r="B105" s="30" t="s">
        <v>4000</v>
      </c>
      <c r="C105" s="30" t="s">
        <v>4001</v>
      </c>
      <c r="D105" s="47">
        <v>4.91</v>
      </c>
      <c r="E105" s="47"/>
    </row>
    <row r="106" spans="1:5">
      <c r="A106" s="86" t="s">
        <v>292</v>
      </c>
      <c r="B106" s="30" t="s">
        <v>4002</v>
      </c>
      <c r="C106" s="30" t="s">
        <v>4003</v>
      </c>
      <c r="D106" s="47">
        <v>1</v>
      </c>
      <c r="E106" s="47"/>
    </row>
    <row r="107" spans="1:5">
      <c r="A107" s="86" t="s">
        <v>293</v>
      </c>
      <c r="B107" s="30" t="s">
        <v>4002</v>
      </c>
      <c r="C107" s="30" t="s">
        <v>4003</v>
      </c>
      <c r="D107" s="47">
        <v>5.71</v>
      </c>
      <c r="E107" s="47"/>
    </row>
    <row r="108" spans="1:5">
      <c r="A108" s="86" t="s">
        <v>294</v>
      </c>
      <c r="B108" s="30" t="s">
        <v>4004</v>
      </c>
      <c r="C108" s="30" t="s">
        <v>4005</v>
      </c>
      <c r="D108" s="47">
        <v>4.32</v>
      </c>
      <c r="E108" s="47"/>
    </row>
    <row r="109" spans="1:5">
      <c r="A109" s="86" t="s">
        <v>295</v>
      </c>
      <c r="B109" s="30" t="s">
        <v>4006</v>
      </c>
      <c r="C109" s="30" t="s">
        <v>4007</v>
      </c>
      <c r="D109" s="47">
        <v>3.76</v>
      </c>
      <c r="E109" s="47"/>
    </row>
    <row r="110" spans="1:5">
      <c r="A110" s="86" t="s">
        <v>296</v>
      </c>
      <c r="B110" s="52" t="s">
        <v>3871</v>
      </c>
      <c r="C110" s="52" t="s">
        <v>3872</v>
      </c>
      <c r="D110" s="53"/>
      <c r="E110" s="53">
        <v>26.92</v>
      </c>
    </row>
    <row r="111" spans="1:5">
      <c r="A111" s="86" t="s">
        <v>297</v>
      </c>
      <c r="B111" s="52" t="s">
        <v>3873</v>
      </c>
      <c r="C111" s="52" t="s">
        <v>3874</v>
      </c>
      <c r="D111" s="53"/>
      <c r="E111" s="53">
        <v>13.59</v>
      </c>
    </row>
    <row r="112" spans="1:5">
      <c r="A112" s="86" t="s">
        <v>298</v>
      </c>
      <c r="B112" s="52" t="s">
        <v>3875</v>
      </c>
      <c r="C112" s="52" t="s">
        <v>3876</v>
      </c>
      <c r="D112" s="53"/>
      <c r="E112" s="53">
        <v>20.53</v>
      </c>
    </row>
    <row r="113" spans="1:5">
      <c r="A113" s="86" t="s">
        <v>299</v>
      </c>
      <c r="B113" s="52" t="s">
        <v>3875</v>
      </c>
      <c r="C113" s="52" t="s">
        <v>3877</v>
      </c>
      <c r="D113" s="53">
        <v>11.85</v>
      </c>
      <c r="E113" s="53"/>
    </row>
    <row r="114" spans="1:5">
      <c r="A114" s="86" t="s">
        <v>300</v>
      </c>
      <c r="B114" s="30" t="s">
        <v>4177</v>
      </c>
      <c r="C114" s="30" t="s">
        <v>4178</v>
      </c>
      <c r="D114" s="30">
        <v>6.22</v>
      </c>
      <c r="E114" s="30"/>
    </row>
    <row r="115" spans="1:5">
      <c r="A115" s="86" t="s">
        <v>301</v>
      </c>
      <c r="B115" s="30" t="s">
        <v>4179</v>
      </c>
      <c r="C115" s="30" t="s">
        <v>4180</v>
      </c>
      <c r="D115" s="30">
        <v>0.94</v>
      </c>
      <c r="E115" s="30"/>
    </row>
    <row r="116" spans="1:5">
      <c r="A116" s="86" t="s">
        <v>302</v>
      </c>
      <c r="B116" s="30" t="s">
        <v>4181</v>
      </c>
      <c r="C116" s="30" t="s">
        <v>4182</v>
      </c>
      <c r="D116" s="54">
        <v>0.55000000000000004</v>
      </c>
      <c r="E116" s="30"/>
    </row>
    <row r="117" spans="1:5">
      <c r="A117" s="86" t="s">
        <v>303</v>
      </c>
      <c r="B117" s="30" t="s">
        <v>4183</v>
      </c>
      <c r="C117" s="30" t="s">
        <v>4184</v>
      </c>
      <c r="D117" s="50">
        <v>0.9</v>
      </c>
      <c r="E117" s="30"/>
    </row>
    <row r="118" spans="1:5">
      <c r="A118" s="86" t="s">
        <v>304</v>
      </c>
      <c r="B118" s="50" t="s">
        <v>4185</v>
      </c>
      <c r="C118" s="30" t="s">
        <v>4186</v>
      </c>
      <c r="D118" s="54">
        <v>5.1100000000000003</v>
      </c>
      <c r="E118" s="30"/>
    </row>
    <row r="119" spans="1:5">
      <c r="A119" s="86" t="s">
        <v>305</v>
      </c>
      <c r="B119" s="50" t="s">
        <v>634</v>
      </c>
      <c r="C119" s="30" t="s">
        <v>4187</v>
      </c>
      <c r="D119" s="54">
        <f>13.77-D120</f>
        <v>9.6999999999999993</v>
      </c>
      <c r="E119" s="30"/>
    </row>
    <row r="120" spans="1:5">
      <c r="A120" s="86" t="s">
        <v>306</v>
      </c>
      <c r="B120" s="50" t="s">
        <v>634</v>
      </c>
      <c r="C120" s="30" t="s">
        <v>4187</v>
      </c>
      <c r="D120" s="54">
        <v>4.07</v>
      </c>
      <c r="E120" s="30"/>
    </row>
    <row r="121" spans="1:5">
      <c r="A121" s="86" t="s">
        <v>307</v>
      </c>
      <c r="B121" s="55" t="s">
        <v>4008</v>
      </c>
      <c r="C121" s="55" t="s">
        <v>4009</v>
      </c>
      <c r="D121" s="30">
        <v>7.86</v>
      </c>
      <c r="E121" s="30"/>
    </row>
    <row r="122" spans="1:5">
      <c r="A122" s="86" t="s">
        <v>308</v>
      </c>
      <c r="B122" s="55" t="s">
        <v>4010</v>
      </c>
      <c r="C122" s="55" t="s">
        <v>4011</v>
      </c>
      <c r="D122" s="30">
        <v>7.24</v>
      </c>
      <c r="E122" s="30"/>
    </row>
    <row r="123" spans="1:5">
      <c r="A123" s="86" t="s">
        <v>309</v>
      </c>
      <c r="B123" s="55" t="s">
        <v>4012</v>
      </c>
      <c r="C123" s="55" t="s">
        <v>4013</v>
      </c>
      <c r="D123" s="30">
        <v>2.7</v>
      </c>
      <c r="E123" s="30"/>
    </row>
    <row r="124" spans="1:5" ht="15" customHeight="1">
      <c r="A124" s="86" t="s">
        <v>310</v>
      </c>
      <c r="B124" s="55" t="s">
        <v>4014</v>
      </c>
      <c r="C124" s="55" t="s">
        <v>4015</v>
      </c>
      <c r="D124" s="56">
        <v>1.86</v>
      </c>
      <c r="E124" s="30"/>
    </row>
    <row r="125" spans="1:5">
      <c r="A125" s="86" t="s">
        <v>311</v>
      </c>
      <c r="B125" s="55" t="s">
        <v>4016</v>
      </c>
      <c r="C125" s="55" t="s">
        <v>4017</v>
      </c>
      <c r="D125" s="57">
        <v>0.59</v>
      </c>
      <c r="E125" s="30"/>
    </row>
    <row r="126" spans="1:5">
      <c r="A126" s="86" t="s">
        <v>312</v>
      </c>
      <c r="B126" s="55" t="s">
        <v>4018</v>
      </c>
      <c r="C126" s="55" t="s">
        <v>4019</v>
      </c>
      <c r="D126" s="57">
        <v>5.38</v>
      </c>
      <c r="E126" s="30"/>
    </row>
    <row r="127" spans="1:5" ht="15" customHeight="1">
      <c r="A127" s="86" t="s">
        <v>313</v>
      </c>
      <c r="B127" s="55" t="s">
        <v>4020</v>
      </c>
      <c r="C127" s="55" t="s">
        <v>4021</v>
      </c>
      <c r="D127" s="56">
        <v>5.51</v>
      </c>
      <c r="E127" s="30"/>
    </row>
    <row r="128" spans="1:5">
      <c r="A128" s="86" t="s">
        <v>1258</v>
      </c>
      <c r="B128" s="55" t="s">
        <v>4022</v>
      </c>
      <c r="C128" s="55" t="s">
        <v>4023</v>
      </c>
      <c r="D128" s="56">
        <v>1.92</v>
      </c>
      <c r="E128" s="30"/>
    </row>
    <row r="129" spans="1:5">
      <c r="A129" s="86" t="s">
        <v>1259</v>
      </c>
      <c r="B129" s="55" t="s">
        <v>4024</v>
      </c>
      <c r="C129" s="55" t="s">
        <v>4025</v>
      </c>
      <c r="D129" s="56">
        <v>9.41</v>
      </c>
      <c r="E129" s="30"/>
    </row>
    <row r="130" spans="1:5">
      <c r="A130" s="86" t="s">
        <v>1260</v>
      </c>
      <c r="B130" s="55" t="s">
        <v>4026</v>
      </c>
      <c r="C130" s="55" t="s">
        <v>4027</v>
      </c>
      <c r="D130" s="56">
        <v>0.76</v>
      </c>
      <c r="E130" s="30"/>
    </row>
    <row r="131" spans="1:5">
      <c r="A131" s="86" t="s">
        <v>1261</v>
      </c>
      <c r="B131" s="55" t="s">
        <v>4028</v>
      </c>
      <c r="C131" s="55" t="s">
        <v>4029</v>
      </c>
      <c r="D131" s="56">
        <v>0.88</v>
      </c>
      <c r="E131" s="30"/>
    </row>
    <row r="132" spans="1:5">
      <c r="A132" s="86" t="s">
        <v>1262</v>
      </c>
      <c r="B132" s="55" t="s">
        <v>4030</v>
      </c>
      <c r="C132" s="55" t="s">
        <v>4031</v>
      </c>
      <c r="D132" s="56">
        <v>9.6</v>
      </c>
      <c r="E132" s="30"/>
    </row>
    <row r="133" spans="1:5">
      <c r="A133" s="86" t="s">
        <v>1263</v>
      </c>
      <c r="B133" s="55" t="s">
        <v>4032</v>
      </c>
      <c r="C133" s="55" t="s">
        <v>4033</v>
      </c>
      <c r="D133" s="56">
        <v>3.84</v>
      </c>
      <c r="E133" s="30"/>
    </row>
    <row r="134" spans="1:5">
      <c r="A134" s="86" t="s">
        <v>1264</v>
      </c>
      <c r="B134" s="55" t="s">
        <v>4032</v>
      </c>
      <c r="C134" s="55" t="s">
        <v>4033</v>
      </c>
      <c r="D134" s="56">
        <v>9</v>
      </c>
      <c r="E134" s="30"/>
    </row>
    <row r="135" spans="1:5">
      <c r="A135" s="86" t="s">
        <v>1265</v>
      </c>
      <c r="B135" s="55" t="s">
        <v>4034</v>
      </c>
      <c r="C135" s="55" t="s">
        <v>4035</v>
      </c>
      <c r="D135" s="56">
        <v>4.6900000000000004</v>
      </c>
      <c r="E135" s="30"/>
    </row>
    <row r="136" spans="1:5">
      <c r="A136" s="86" t="s">
        <v>1266</v>
      </c>
      <c r="B136" s="55" t="s">
        <v>4036</v>
      </c>
      <c r="C136" s="55" t="s">
        <v>4037</v>
      </c>
      <c r="D136" s="56">
        <v>0.43</v>
      </c>
      <c r="E136" s="30"/>
    </row>
    <row r="137" spans="1:5">
      <c r="A137" s="86" t="s">
        <v>1267</v>
      </c>
      <c r="B137" s="55" t="s">
        <v>4038</v>
      </c>
      <c r="C137" s="55" t="s">
        <v>4039</v>
      </c>
      <c r="D137" s="56">
        <v>1</v>
      </c>
      <c r="E137" s="30"/>
    </row>
    <row r="138" spans="1:5" ht="15" customHeight="1">
      <c r="A138" s="86" t="s">
        <v>1268</v>
      </c>
      <c r="B138" s="55" t="s">
        <v>4038</v>
      </c>
      <c r="C138" s="55" t="s">
        <v>4039</v>
      </c>
      <c r="D138" s="56">
        <v>3.45</v>
      </c>
      <c r="E138" s="30"/>
    </row>
    <row r="139" spans="1:5">
      <c r="A139" s="86" t="s">
        <v>1269</v>
      </c>
      <c r="B139" s="55" t="s">
        <v>4040</v>
      </c>
      <c r="C139" s="55" t="s">
        <v>4041</v>
      </c>
      <c r="D139" s="56">
        <v>17.93</v>
      </c>
      <c r="E139" s="30"/>
    </row>
    <row r="140" spans="1:5">
      <c r="A140" s="86" t="s">
        <v>1270</v>
      </c>
      <c r="B140" s="55" t="s">
        <v>4042</v>
      </c>
      <c r="C140" s="55" t="s">
        <v>4043</v>
      </c>
      <c r="D140" s="56">
        <v>1.75</v>
      </c>
      <c r="E140" s="30"/>
    </row>
    <row r="141" spans="1:5">
      <c r="A141" s="86" t="s">
        <v>1271</v>
      </c>
      <c r="B141" s="55" t="s">
        <v>4044</v>
      </c>
      <c r="C141" s="55" t="s">
        <v>4045</v>
      </c>
      <c r="D141" s="56">
        <v>10.95</v>
      </c>
      <c r="E141" s="30"/>
    </row>
    <row r="142" spans="1:5">
      <c r="A142" s="86" t="s">
        <v>1272</v>
      </c>
      <c r="B142" s="55" t="s">
        <v>4046</v>
      </c>
      <c r="C142" s="55" t="s">
        <v>4047</v>
      </c>
      <c r="D142" s="56">
        <v>3.87</v>
      </c>
      <c r="E142" s="30"/>
    </row>
    <row r="143" spans="1:5">
      <c r="A143" s="86" t="s">
        <v>1273</v>
      </c>
      <c r="B143" s="55" t="s">
        <v>4048</v>
      </c>
      <c r="C143" s="55" t="s">
        <v>4049</v>
      </c>
      <c r="D143" s="56">
        <v>7.4</v>
      </c>
      <c r="E143" s="30"/>
    </row>
    <row r="144" spans="1:5">
      <c r="A144" s="86" t="s">
        <v>1274</v>
      </c>
      <c r="B144" s="55" t="s">
        <v>4050</v>
      </c>
      <c r="C144" s="55" t="s">
        <v>4051</v>
      </c>
      <c r="D144" s="56">
        <v>21.23</v>
      </c>
      <c r="E144" s="30"/>
    </row>
    <row r="145" spans="1:5">
      <c r="A145" s="86" t="s">
        <v>1275</v>
      </c>
      <c r="B145" s="55" t="s">
        <v>4052</v>
      </c>
      <c r="C145" s="55" t="s">
        <v>4053</v>
      </c>
      <c r="D145" s="56">
        <v>6.25</v>
      </c>
      <c r="E145" s="30"/>
    </row>
    <row r="146" spans="1:5" ht="15" customHeight="1">
      <c r="A146" s="86" t="s">
        <v>1276</v>
      </c>
      <c r="B146" s="55" t="s">
        <v>4054</v>
      </c>
      <c r="C146" s="55" t="s">
        <v>4055</v>
      </c>
      <c r="D146" s="56">
        <v>1.47</v>
      </c>
      <c r="E146" s="30"/>
    </row>
    <row r="147" spans="1:5">
      <c r="A147" s="86" t="s">
        <v>1277</v>
      </c>
      <c r="B147" s="55" t="s">
        <v>4056</v>
      </c>
      <c r="C147" s="55" t="s">
        <v>4057</v>
      </c>
      <c r="D147" s="56">
        <v>7.75</v>
      </c>
      <c r="E147" s="30"/>
    </row>
    <row r="148" spans="1:5" ht="15" customHeight="1">
      <c r="A148" s="86" t="s">
        <v>1278</v>
      </c>
      <c r="B148" s="55" t="s">
        <v>4058</v>
      </c>
      <c r="C148" s="55" t="s">
        <v>4059</v>
      </c>
      <c r="D148" s="56">
        <v>0.73</v>
      </c>
      <c r="E148" s="30"/>
    </row>
    <row r="149" spans="1:5">
      <c r="A149" s="86" t="s">
        <v>1279</v>
      </c>
      <c r="B149" s="55" t="s">
        <v>4058</v>
      </c>
      <c r="C149" s="55" t="s">
        <v>4060</v>
      </c>
      <c r="D149" s="56">
        <v>0.53</v>
      </c>
      <c r="E149" s="30"/>
    </row>
    <row r="150" spans="1:5">
      <c r="A150" s="86" t="s">
        <v>1280</v>
      </c>
      <c r="B150" s="55" t="s">
        <v>4061</v>
      </c>
      <c r="C150" s="55" t="s">
        <v>4062</v>
      </c>
      <c r="D150" s="56">
        <v>1</v>
      </c>
      <c r="E150" s="30"/>
    </row>
    <row r="151" spans="1:5">
      <c r="A151" s="86" t="s">
        <v>1281</v>
      </c>
      <c r="B151" s="55" t="s">
        <v>4061</v>
      </c>
      <c r="C151" s="55" t="s">
        <v>4062</v>
      </c>
      <c r="D151" s="56">
        <v>4.0199999999999996</v>
      </c>
      <c r="E151" s="30"/>
    </row>
    <row r="152" spans="1:5">
      <c r="A152" s="86" t="s">
        <v>1282</v>
      </c>
      <c r="B152" s="55" t="s">
        <v>4063</v>
      </c>
      <c r="C152" s="55" t="s">
        <v>4064</v>
      </c>
      <c r="D152" s="56">
        <v>3.86</v>
      </c>
      <c r="E152" s="30"/>
    </row>
    <row r="153" spans="1:5" ht="15" customHeight="1">
      <c r="A153" s="86" t="s">
        <v>1283</v>
      </c>
      <c r="B153" s="55" t="s">
        <v>4063</v>
      </c>
      <c r="C153" s="55" t="s">
        <v>4064</v>
      </c>
      <c r="D153" s="56">
        <v>13.85</v>
      </c>
      <c r="E153" s="30"/>
    </row>
    <row r="154" spans="1:5">
      <c r="A154" s="86" t="s">
        <v>1284</v>
      </c>
      <c r="B154" s="55" t="s">
        <v>4065</v>
      </c>
      <c r="C154" s="55" t="s">
        <v>4066</v>
      </c>
      <c r="D154" s="56">
        <v>4.46</v>
      </c>
      <c r="E154" s="30"/>
    </row>
    <row r="155" spans="1:5">
      <c r="A155" s="86" t="s">
        <v>1285</v>
      </c>
      <c r="B155" s="55" t="s">
        <v>4067</v>
      </c>
      <c r="C155" s="55" t="s">
        <v>4068</v>
      </c>
      <c r="D155" s="56">
        <v>21.55</v>
      </c>
      <c r="E155" s="30"/>
    </row>
    <row r="156" spans="1:5">
      <c r="A156" s="86" t="s">
        <v>1286</v>
      </c>
      <c r="B156" s="55" t="s">
        <v>4068</v>
      </c>
      <c r="C156" s="55" t="s">
        <v>4069</v>
      </c>
      <c r="D156" s="56">
        <v>29.76</v>
      </c>
      <c r="E156" s="30"/>
    </row>
    <row r="157" spans="1:5">
      <c r="A157" s="86" t="s">
        <v>1287</v>
      </c>
      <c r="B157" s="55" t="s">
        <v>4069</v>
      </c>
      <c r="C157" s="55" t="s">
        <v>4070</v>
      </c>
      <c r="D157" s="56">
        <v>23.1</v>
      </c>
      <c r="E157" s="30"/>
    </row>
    <row r="158" spans="1:5">
      <c r="A158" s="86" t="s">
        <v>1288</v>
      </c>
      <c r="B158" s="55" t="s">
        <v>4070</v>
      </c>
      <c r="C158" s="55" t="s">
        <v>4071</v>
      </c>
      <c r="D158" s="56">
        <v>11.86</v>
      </c>
      <c r="E158" s="30"/>
    </row>
    <row r="159" spans="1:5">
      <c r="A159" s="86" t="s">
        <v>1289</v>
      </c>
      <c r="B159" s="55" t="s">
        <v>4071</v>
      </c>
      <c r="C159" s="55" t="s">
        <v>4072</v>
      </c>
      <c r="D159" s="56">
        <v>23.18</v>
      </c>
      <c r="E159" s="30"/>
    </row>
    <row r="160" spans="1:5">
      <c r="A160" s="86" t="s">
        <v>1290</v>
      </c>
      <c r="B160" s="55" t="s">
        <v>4072</v>
      </c>
      <c r="C160" s="55" t="s">
        <v>4073</v>
      </c>
      <c r="D160" s="56">
        <v>26.08</v>
      </c>
      <c r="E160" s="30"/>
    </row>
    <row r="161" spans="1:5" ht="15" customHeight="1">
      <c r="A161" s="86" t="s">
        <v>1291</v>
      </c>
      <c r="B161" s="55" t="s">
        <v>4074</v>
      </c>
      <c r="C161" s="55" t="s">
        <v>4075</v>
      </c>
      <c r="D161" s="56">
        <v>1.39</v>
      </c>
      <c r="E161" s="30"/>
    </row>
    <row r="162" spans="1:5">
      <c r="A162" s="86" t="s">
        <v>1292</v>
      </c>
      <c r="B162" s="30" t="s">
        <v>4076</v>
      </c>
      <c r="C162" s="30" t="s">
        <v>3984</v>
      </c>
      <c r="D162" s="30">
        <v>23.95</v>
      </c>
      <c r="E162" s="30"/>
    </row>
    <row r="163" spans="1:5">
      <c r="A163" s="86" t="s">
        <v>1293</v>
      </c>
      <c r="B163" s="55" t="s">
        <v>4077</v>
      </c>
      <c r="C163" s="55" t="s">
        <v>4078</v>
      </c>
      <c r="D163" s="56">
        <v>7.21</v>
      </c>
      <c r="E163" s="30"/>
    </row>
    <row r="164" spans="1:5">
      <c r="A164" s="86" t="s">
        <v>1294</v>
      </c>
      <c r="B164" s="55" t="s">
        <v>4079</v>
      </c>
      <c r="C164" s="55" t="s">
        <v>4080</v>
      </c>
      <c r="D164" s="56">
        <v>11.52</v>
      </c>
      <c r="E164" s="30"/>
    </row>
    <row r="165" spans="1:5">
      <c r="A165" s="86" t="s">
        <v>1295</v>
      </c>
      <c r="B165" s="55" t="s">
        <v>4081</v>
      </c>
      <c r="C165" s="55" t="s">
        <v>4082</v>
      </c>
      <c r="D165" s="56">
        <v>7.01</v>
      </c>
      <c r="E165" s="30"/>
    </row>
    <row r="166" spans="1:5">
      <c r="A166" s="86" t="s">
        <v>1296</v>
      </c>
      <c r="B166" s="55" t="s">
        <v>4083</v>
      </c>
      <c r="C166" s="55" t="s">
        <v>4084</v>
      </c>
      <c r="D166" s="56">
        <v>6.26</v>
      </c>
      <c r="E166" s="30"/>
    </row>
    <row r="167" spans="1:5">
      <c r="A167" s="86" t="s">
        <v>1297</v>
      </c>
      <c r="B167" s="55" t="s">
        <v>4085</v>
      </c>
      <c r="C167" s="55" t="s">
        <v>4086</v>
      </c>
      <c r="D167" s="56">
        <v>15.88</v>
      </c>
      <c r="E167" s="30"/>
    </row>
    <row r="168" spans="1:5">
      <c r="A168" s="86" t="s">
        <v>1298</v>
      </c>
      <c r="B168" s="55" t="s">
        <v>4087</v>
      </c>
      <c r="C168" s="55" t="s">
        <v>4088</v>
      </c>
      <c r="D168" s="56">
        <v>12.11</v>
      </c>
      <c r="E168" s="30"/>
    </row>
    <row r="169" spans="1:5">
      <c r="A169" s="86" t="s">
        <v>1299</v>
      </c>
      <c r="B169" s="55" t="s">
        <v>4089</v>
      </c>
      <c r="C169" s="55" t="s">
        <v>4090</v>
      </c>
      <c r="D169" s="56">
        <v>2.72</v>
      </c>
      <c r="E169" s="30"/>
    </row>
    <row r="170" spans="1:5">
      <c r="A170" s="86" t="s">
        <v>1300</v>
      </c>
      <c r="B170" s="55" t="s">
        <v>4091</v>
      </c>
      <c r="C170" s="55" t="s">
        <v>4092</v>
      </c>
      <c r="D170" s="56">
        <v>2.82</v>
      </c>
      <c r="E170" s="30"/>
    </row>
    <row r="171" spans="1:5">
      <c r="A171" s="86" t="s">
        <v>1301</v>
      </c>
      <c r="B171" s="55" t="s">
        <v>4093</v>
      </c>
      <c r="C171" s="55" t="s">
        <v>4094</v>
      </c>
      <c r="D171" s="56">
        <v>2.9</v>
      </c>
      <c r="E171" s="30"/>
    </row>
    <row r="172" spans="1:5">
      <c r="A172" s="86" t="s">
        <v>1302</v>
      </c>
      <c r="B172" s="55" t="s">
        <v>4093</v>
      </c>
      <c r="C172" s="55" t="s">
        <v>4094</v>
      </c>
      <c r="D172" s="56">
        <v>8.86</v>
      </c>
      <c r="E172" s="30"/>
    </row>
    <row r="173" spans="1:5">
      <c r="A173" s="86" t="s">
        <v>1303</v>
      </c>
      <c r="B173" s="58" t="s">
        <v>4095</v>
      </c>
      <c r="C173" s="58" t="s">
        <v>4096</v>
      </c>
      <c r="D173" s="30">
        <v>0.62</v>
      </c>
      <c r="E173" s="30"/>
    </row>
    <row r="174" spans="1:5">
      <c r="A174" s="86" t="s">
        <v>1304</v>
      </c>
      <c r="B174" s="55" t="s">
        <v>4097</v>
      </c>
      <c r="C174" s="55" t="s">
        <v>4098</v>
      </c>
      <c r="D174" s="30">
        <v>1.1200000000000001</v>
      </c>
      <c r="E174" s="30"/>
    </row>
    <row r="175" spans="1:5">
      <c r="A175" s="86" t="s">
        <v>1305</v>
      </c>
      <c r="B175" s="55" t="s">
        <v>4099</v>
      </c>
      <c r="C175" s="55" t="s">
        <v>4100</v>
      </c>
      <c r="D175" s="30">
        <v>1.94</v>
      </c>
      <c r="E175" s="30"/>
    </row>
    <row r="176" spans="1:5">
      <c r="A176" s="86" t="s">
        <v>1306</v>
      </c>
      <c r="B176" s="58" t="s">
        <v>3728</v>
      </c>
      <c r="C176" s="58" t="s">
        <v>4101</v>
      </c>
      <c r="D176" s="56">
        <v>2.42</v>
      </c>
      <c r="E176" s="30"/>
    </row>
    <row r="177" spans="1:5">
      <c r="A177" s="86" t="s">
        <v>1307</v>
      </c>
      <c r="B177" s="58" t="s">
        <v>3589</v>
      </c>
      <c r="C177" s="58" t="s">
        <v>4102</v>
      </c>
      <c r="D177" s="56">
        <v>2.68</v>
      </c>
      <c r="E177" s="30"/>
    </row>
    <row r="178" spans="1:5">
      <c r="A178" s="86" t="s">
        <v>1308</v>
      </c>
      <c r="B178" s="58" t="s">
        <v>4103</v>
      </c>
      <c r="C178" s="58" t="s">
        <v>4104</v>
      </c>
      <c r="D178" s="56">
        <v>1.71</v>
      </c>
      <c r="E178" s="30"/>
    </row>
    <row r="179" spans="1:5" ht="15" customHeight="1">
      <c r="A179" s="86" t="s">
        <v>1309</v>
      </c>
      <c r="B179" s="58" t="s">
        <v>4105</v>
      </c>
      <c r="C179" s="58" t="s">
        <v>4106</v>
      </c>
      <c r="D179" s="56">
        <v>0.46</v>
      </c>
      <c r="E179" s="30"/>
    </row>
    <row r="180" spans="1:5">
      <c r="A180" s="86" t="s">
        <v>1310</v>
      </c>
      <c r="B180" s="58" t="s">
        <v>3707</v>
      </c>
      <c r="C180" s="58" t="s">
        <v>4107</v>
      </c>
      <c r="D180" s="56">
        <v>1.66</v>
      </c>
      <c r="E180" s="30"/>
    </row>
    <row r="181" spans="1:5">
      <c r="A181" s="86" t="s">
        <v>1311</v>
      </c>
      <c r="B181" s="58" t="s">
        <v>3782</v>
      </c>
      <c r="C181" s="58" t="s">
        <v>4108</v>
      </c>
      <c r="D181" s="56">
        <v>5.58</v>
      </c>
      <c r="E181" s="30"/>
    </row>
    <row r="182" spans="1:5">
      <c r="A182" s="86" t="s">
        <v>1312</v>
      </c>
      <c r="B182" s="55" t="s">
        <v>3804</v>
      </c>
      <c r="C182" s="55" t="s">
        <v>4109</v>
      </c>
      <c r="D182" s="56">
        <v>0.74</v>
      </c>
      <c r="E182" s="30"/>
    </row>
    <row r="183" spans="1:5">
      <c r="A183" s="86" t="s">
        <v>1313</v>
      </c>
      <c r="B183" s="58" t="s">
        <v>4110</v>
      </c>
      <c r="C183" s="58" t="s">
        <v>4111</v>
      </c>
      <c r="D183" s="56">
        <v>7.15</v>
      </c>
      <c r="E183" s="30"/>
    </row>
    <row r="184" spans="1:5">
      <c r="A184" s="86" t="s">
        <v>1314</v>
      </c>
      <c r="B184" s="58" t="s">
        <v>3582</v>
      </c>
      <c r="C184" s="58" t="s">
        <v>4112</v>
      </c>
      <c r="D184" s="56">
        <v>0.91</v>
      </c>
      <c r="E184" s="30"/>
    </row>
    <row r="185" spans="1:5">
      <c r="A185" s="86" t="s">
        <v>1315</v>
      </c>
      <c r="B185" s="58" t="s">
        <v>565</v>
      </c>
      <c r="C185" s="58" t="s">
        <v>4113</v>
      </c>
      <c r="D185" s="56">
        <v>10.47</v>
      </c>
      <c r="E185" s="30"/>
    </row>
    <row r="186" spans="1:5" ht="15" customHeight="1">
      <c r="A186" s="86" t="s">
        <v>1316</v>
      </c>
      <c r="B186" s="58" t="s">
        <v>4114</v>
      </c>
      <c r="C186" s="58" t="s">
        <v>4115</v>
      </c>
      <c r="D186" s="56">
        <v>3.5</v>
      </c>
      <c r="E186" s="30"/>
    </row>
    <row r="187" spans="1:5">
      <c r="A187" s="86" t="s">
        <v>1317</v>
      </c>
      <c r="B187" s="58" t="s">
        <v>3654</v>
      </c>
      <c r="C187" s="58" t="s">
        <v>4116</v>
      </c>
      <c r="D187" s="56">
        <v>1.91</v>
      </c>
      <c r="E187" s="30"/>
    </row>
    <row r="188" spans="1:5">
      <c r="A188" s="86" t="s">
        <v>1318</v>
      </c>
      <c r="B188" s="55" t="s">
        <v>4117</v>
      </c>
      <c r="C188" s="55" t="s">
        <v>4118</v>
      </c>
      <c r="D188" s="56">
        <v>3.24</v>
      </c>
      <c r="E188" s="30"/>
    </row>
    <row r="189" spans="1:5">
      <c r="A189" s="86" t="s">
        <v>1319</v>
      </c>
      <c r="B189" s="58" t="s">
        <v>4119</v>
      </c>
      <c r="C189" s="58" t="s">
        <v>4120</v>
      </c>
      <c r="D189" s="56">
        <v>4.53</v>
      </c>
      <c r="E189" s="30"/>
    </row>
    <row r="190" spans="1:5" ht="15" customHeight="1">
      <c r="A190" s="86" t="s">
        <v>1320</v>
      </c>
      <c r="B190" s="55" t="s">
        <v>4121</v>
      </c>
      <c r="C190" s="55" t="s">
        <v>4122</v>
      </c>
      <c r="D190" s="56">
        <v>0.74</v>
      </c>
      <c r="E190" s="30"/>
    </row>
    <row r="191" spans="1:5">
      <c r="A191" s="86" t="s">
        <v>1321</v>
      </c>
      <c r="B191" s="58" t="s">
        <v>4123</v>
      </c>
      <c r="C191" s="58" t="s">
        <v>4124</v>
      </c>
      <c r="D191" s="56">
        <v>2.6</v>
      </c>
      <c r="E191" s="30"/>
    </row>
    <row r="192" spans="1:5">
      <c r="A192" s="86" t="s">
        <v>1322</v>
      </c>
      <c r="B192" s="58" t="s">
        <v>4095</v>
      </c>
      <c r="C192" s="58" t="s">
        <v>4096</v>
      </c>
      <c r="D192" s="56">
        <v>0.62</v>
      </c>
      <c r="E192" s="30"/>
    </row>
    <row r="193" spans="1:5">
      <c r="A193" s="86" t="s">
        <v>1323</v>
      </c>
      <c r="B193" s="56" t="s">
        <v>3629</v>
      </c>
      <c r="C193" s="56" t="s">
        <v>4125</v>
      </c>
      <c r="D193" s="56">
        <v>1.37</v>
      </c>
      <c r="E193" s="30"/>
    </row>
    <row r="194" spans="1:5">
      <c r="A194" s="86" t="s">
        <v>1324</v>
      </c>
      <c r="B194" s="55" t="s">
        <v>4126</v>
      </c>
      <c r="C194" s="55" t="s">
        <v>4127</v>
      </c>
      <c r="D194" s="56">
        <v>12.51</v>
      </c>
      <c r="E194" s="30"/>
    </row>
    <row r="195" spans="1:5">
      <c r="A195" s="86" t="s">
        <v>1325</v>
      </c>
      <c r="B195" s="55" t="s">
        <v>4128</v>
      </c>
      <c r="C195" s="55" t="s">
        <v>4129</v>
      </c>
      <c r="D195" s="56">
        <v>1.66</v>
      </c>
      <c r="E195" s="30"/>
    </row>
    <row r="196" spans="1:5">
      <c r="A196" s="86" t="s">
        <v>1326</v>
      </c>
      <c r="B196" s="55" t="s">
        <v>4130</v>
      </c>
      <c r="C196" s="58" t="s">
        <v>4129</v>
      </c>
      <c r="D196" s="57">
        <v>16.38</v>
      </c>
      <c r="E196" s="30"/>
    </row>
    <row r="197" spans="1:5">
      <c r="A197" s="86" t="s">
        <v>1327</v>
      </c>
      <c r="B197" s="55" t="s">
        <v>4131</v>
      </c>
      <c r="C197" s="55" t="s">
        <v>4132</v>
      </c>
      <c r="D197" s="56">
        <v>16.010000000000002</v>
      </c>
      <c r="E197" s="30"/>
    </row>
    <row r="198" spans="1:5" ht="15" customHeight="1">
      <c r="A198" s="86" t="s">
        <v>1328</v>
      </c>
      <c r="B198" s="55" t="s">
        <v>4133</v>
      </c>
      <c r="C198" s="55" t="s">
        <v>4134</v>
      </c>
      <c r="D198" s="56">
        <v>0.32</v>
      </c>
      <c r="E198" s="30"/>
    </row>
    <row r="199" spans="1:5">
      <c r="A199" s="86" t="s">
        <v>1329</v>
      </c>
      <c r="B199" s="55" t="s">
        <v>3739</v>
      </c>
      <c r="C199" s="55" t="s">
        <v>4135</v>
      </c>
      <c r="D199" s="56">
        <v>8.67</v>
      </c>
      <c r="E199" s="30"/>
    </row>
    <row r="200" spans="1:5">
      <c r="A200" s="86" t="s">
        <v>1330</v>
      </c>
      <c r="B200" s="55" t="s">
        <v>4136</v>
      </c>
      <c r="C200" s="55" t="s">
        <v>4137</v>
      </c>
      <c r="D200" s="56">
        <v>4.17</v>
      </c>
      <c r="E200" s="30"/>
    </row>
    <row r="201" spans="1:5">
      <c r="A201" s="86" t="s">
        <v>1331</v>
      </c>
      <c r="B201" s="55" t="s">
        <v>642</v>
      </c>
      <c r="C201" s="55" t="s">
        <v>4138</v>
      </c>
      <c r="D201" s="56">
        <v>7.38</v>
      </c>
      <c r="E201" s="30"/>
    </row>
    <row r="202" spans="1:5">
      <c r="A202" s="86" t="s">
        <v>1332</v>
      </c>
      <c r="B202" s="55" t="s">
        <v>642</v>
      </c>
      <c r="C202" s="55" t="s">
        <v>4138</v>
      </c>
      <c r="D202" s="56">
        <v>18.21</v>
      </c>
      <c r="E202" s="30"/>
    </row>
    <row r="203" spans="1:5">
      <c r="A203" s="86" t="s">
        <v>1333</v>
      </c>
      <c r="B203" s="58" t="s">
        <v>4139</v>
      </c>
      <c r="C203" s="58" t="s">
        <v>4140</v>
      </c>
      <c r="D203" s="56">
        <v>3.68</v>
      </c>
      <c r="E203" s="30"/>
    </row>
    <row r="204" spans="1:5">
      <c r="A204" s="86" t="s">
        <v>1334</v>
      </c>
      <c r="B204" s="58" t="s">
        <v>4141</v>
      </c>
      <c r="C204" s="58" t="s">
        <v>4142</v>
      </c>
      <c r="D204" s="56">
        <v>6.37</v>
      </c>
      <c r="E204" s="30"/>
    </row>
    <row r="205" spans="1:5">
      <c r="A205" s="86" t="s">
        <v>1335</v>
      </c>
      <c r="B205" s="58" t="s">
        <v>3566</v>
      </c>
      <c r="C205" s="58" t="s">
        <v>4143</v>
      </c>
      <c r="D205" s="56">
        <v>2.48</v>
      </c>
      <c r="E205" s="30"/>
    </row>
    <row r="206" spans="1:5" ht="15" customHeight="1">
      <c r="A206" s="86" t="s">
        <v>1336</v>
      </c>
      <c r="B206" s="58" t="s">
        <v>4144</v>
      </c>
      <c r="C206" s="58" t="s">
        <v>4145</v>
      </c>
      <c r="D206" s="56">
        <v>13.14</v>
      </c>
      <c r="E206" s="30"/>
    </row>
    <row r="207" spans="1:5">
      <c r="A207" s="86" t="s">
        <v>1337</v>
      </c>
      <c r="B207" s="58" t="s">
        <v>3622</v>
      </c>
      <c r="C207" s="58" t="s">
        <v>4146</v>
      </c>
      <c r="D207" s="56">
        <v>4.04</v>
      </c>
      <c r="E207" s="30"/>
    </row>
    <row r="208" spans="1:5">
      <c r="A208" s="86" t="s">
        <v>1338</v>
      </c>
      <c r="B208" s="58" t="s">
        <v>4147</v>
      </c>
      <c r="C208" s="58" t="s">
        <v>4148</v>
      </c>
      <c r="D208" s="56">
        <v>8.93</v>
      </c>
      <c r="E208" s="30"/>
    </row>
    <row r="209" spans="1:5">
      <c r="A209" s="86" t="s">
        <v>1339</v>
      </c>
      <c r="B209" s="58" t="s">
        <v>3636</v>
      </c>
      <c r="C209" s="58" t="s">
        <v>4149</v>
      </c>
      <c r="D209" s="56">
        <v>3</v>
      </c>
      <c r="E209" s="30"/>
    </row>
    <row r="210" spans="1:5">
      <c r="A210" s="86" t="s">
        <v>1340</v>
      </c>
      <c r="B210" s="58" t="s">
        <v>3627</v>
      </c>
      <c r="C210" s="58" t="s">
        <v>4150</v>
      </c>
      <c r="D210" s="56">
        <v>0.62</v>
      </c>
      <c r="E210" s="30"/>
    </row>
    <row r="211" spans="1:5" ht="15" customHeight="1">
      <c r="A211" s="86" t="s">
        <v>1341</v>
      </c>
      <c r="B211" s="58" t="s">
        <v>3613</v>
      </c>
      <c r="C211" s="58" t="s">
        <v>4151</v>
      </c>
      <c r="D211" s="56">
        <v>1.85</v>
      </c>
      <c r="E211" s="30"/>
    </row>
    <row r="212" spans="1:5">
      <c r="A212" s="86" t="s">
        <v>1342</v>
      </c>
      <c r="B212" s="30" t="s">
        <v>4152</v>
      </c>
      <c r="C212" s="30" t="s">
        <v>4153</v>
      </c>
      <c r="D212" s="30">
        <v>5.07</v>
      </c>
      <c r="E212" s="30"/>
    </row>
    <row r="213" spans="1:5">
      <c r="A213" s="86" t="s">
        <v>1343</v>
      </c>
      <c r="B213" s="55" t="s">
        <v>4154</v>
      </c>
      <c r="C213" s="55" t="s">
        <v>4155</v>
      </c>
      <c r="D213" s="30">
        <v>3.9</v>
      </c>
      <c r="E213" s="30"/>
    </row>
    <row r="214" spans="1:5">
      <c r="A214" s="86" t="s">
        <v>1344</v>
      </c>
      <c r="B214" s="55" t="s">
        <v>4154</v>
      </c>
      <c r="C214" s="55" t="s">
        <v>4155</v>
      </c>
      <c r="D214" s="30">
        <v>4</v>
      </c>
      <c r="E214" s="30"/>
    </row>
    <row r="215" spans="1:5">
      <c r="A215" s="86" t="s">
        <v>1345</v>
      </c>
      <c r="B215" s="48" t="s">
        <v>4156</v>
      </c>
      <c r="C215" s="48" t="s">
        <v>4157</v>
      </c>
      <c r="D215" s="56">
        <v>4.62</v>
      </c>
      <c r="E215" s="30"/>
    </row>
    <row r="216" spans="1:5">
      <c r="A216" s="86" t="s">
        <v>1346</v>
      </c>
      <c r="B216" s="48" t="s">
        <v>4157</v>
      </c>
      <c r="C216" s="48" t="s">
        <v>4158</v>
      </c>
      <c r="D216" s="56">
        <v>0.5</v>
      </c>
      <c r="E216" s="30"/>
    </row>
    <row r="217" spans="1:5">
      <c r="A217" s="86" t="s">
        <v>1347</v>
      </c>
      <c r="B217" s="48" t="s">
        <v>4158</v>
      </c>
      <c r="C217" s="48" t="s">
        <v>4159</v>
      </c>
      <c r="D217" s="56">
        <v>0.87</v>
      </c>
      <c r="E217" s="30"/>
    </row>
    <row r="218" spans="1:5">
      <c r="A218" s="86" t="s">
        <v>1348</v>
      </c>
      <c r="B218" s="48" t="s">
        <v>4160</v>
      </c>
      <c r="C218" s="48" t="s">
        <v>4161</v>
      </c>
      <c r="D218" s="30">
        <v>5.23</v>
      </c>
      <c r="E218" s="30"/>
    </row>
    <row r="219" spans="1:5">
      <c r="A219" s="86" t="s">
        <v>1349</v>
      </c>
      <c r="B219" s="30" t="s">
        <v>4162</v>
      </c>
      <c r="C219" s="30" t="s">
        <v>4163</v>
      </c>
      <c r="D219" s="30">
        <v>1.36</v>
      </c>
      <c r="E219" s="30"/>
    </row>
    <row r="220" spans="1:5">
      <c r="A220" s="86" t="s">
        <v>1350</v>
      </c>
      <c r="B220" s="55" t="s">
        <v>4164</v>
      </c>
      <c r="C220" s="55" t="s">
        <v>4165</v>
      </c>
      <c r="D220" s="56"/>
      <c r="E220" s="30">
        <v>36.49</v>
      </c>
    </row>
    <row r="221" spans="1:5">
      <c r="A221" s="86" t="s">
        <v>1351</v>
      </c>
      <c r="B221" s="55" t="s">
        <v>4165</v>
      </c>
      <c r="C221" s="55" t="s">
        <v>4166</v>
      </c>
      <c r="D221" s="30"/>
      <c r="E221" s="30">
        <v>44.43</v>
      </c>
    </row>
    <row r="222" spans="1:5">
      <c r="A222" s="86" t="s">
        <v>1352</v>
      </c>
      <c r="B222" s="55" t="s">
        <v>4167</v>
      </c>
      <c r="C222" s="55" t="s">
        <v>4168</v>
      </c>
      <c r="D222" s="57">
        <v>12.52</v>
      </c>
      <c r="E222" s="30"/>
    </row>
    <row r="223" spans="1:5">
      <c r="A223" s="86" t="s">
        <v>1353</v>
      </c>
      <c r="B223" s="30" t="s">
        <v>4169</v>
      </c>
      <c r="C223" s="30" t="s">
        <v>4170</v>
      </c>
      <c r="D223" s="30">
        <v>4.28</v>
      </c>
      <c r="E223" s="30"/>
    </row>
    <row r="224" spans="1:5">
      <c r="A224" s="86" t="s">
        <v>1354</v>
      </c>
      <c r="B224" s="30" t="s">
        <v>4171</v>
      </c>
      <c r="C224" s="30" t="s">
        <v>4172</v>
      </c>
      <c r="D224" s="30">
        <v>2.98</v>
      </c>
      <c r="E224" s="30"/>
    </row>
    <row r="225" spans="1:5">
      <c r="A225" s="86" t="s">
        <v>1355</v>
      </c>
      <c r="B225" s="55" t="s">
        <v>4173</v>
      </c>
      <c r="C225" s="55" t="s">
        <v>3876</v>
      </c>
      <c r="D225" s="56"/>
      <c r="E225" s="30">
        <v>24.11</v>
      </c>
    </row>
    <row r="226" spans="1:5">
      <c r="A226" s="86" t="s">
        <v>1356</v>
      </c>
      <c r="B226" s="55" t="s">
        <v>3871</v>
      </c>
      <c r="C226" s="55" t="s">
        <v>3873</v>
      </c>
      <c r="D226" s="56"/>
      <c r="E226" s="30">
        <v>4.3899999999999997</v>
      </c>
    </row>
    <row r="227" spans="1:5">
      <c r="A227" s="86" t="s">
        <v>1357</v>
      </c>
      <c r="B227" s="55" t="s">
        <v>3874</v>
      </c>
      <c r="C227" s="55" t="s">
        <v>4173</v>
      </c>
      <c r="D227" s="56"/>
      <c r="E227" s="30">
        <v>3.02</v>
      </c>
    </row>
    <row r="228" spans="1:5">
      <c r="A228" s="86" t="s">
        <v>1358</v>
      </c>
      <c r="B228" s="55" t="s">
        <v>3875</v>
      </c>
      <c r="C228" s="55" t="s">
        <v>4174</v>
      </c>
      <c r="D228" s="56">
        <v>27.49</v>
      </c>
      <c r="E228" s="30"/>
    </row>
    <row r="229" spans="1:5">
      <c r="A229" s="86" t="s">
        <v>1359</v>
      </c>
      <c r="B229" s="55" t="s">
        <v>4174</v>
      </c>
      <c r="C229" s="55" t="s">
        <v>4175</v>
      </c>
      <c r="D229" s="56">
        <v>6.91</v>
      </c>
      <c r="E229" s="30"/>
    </row>
    <row r="230" spans="1:5">
      <c r="A230" s="86" t="s">
        <v>1360</v>
      </c>
      <c r="B230" s="55" t="s">
        <v>4175</v>
      </c>
      <c r="C230" s="55" t="s">
        <v>4176</v>
      </c>
      <c r="D230" s="56">
        <v>33.58</v>
      </c>
      <c r="E230" s="30"/>
    </row>
    <row r="231" spans="1:5">
      <c r="A231" s="86" t="s">
        <v>1361</v>
      </c>
      <c r="B231" s="30" t="s">
        <v>4371</v>
      </c>
      <c r="C231" s="30" t="s">
        <v>4372</v>
      </c>
      <c r="D231" s="30">
        <v>6.08</v>
      </c>
      <c r="E231" s="30"/>
    </row>
    <row r="232" spans="1:5">
      <c r="A232" s="86" t="s">
        <v>1362</v>
      </c>
      <c r="B232" s="30" t="s">
        <v>4369</v>
      </c>
      <c r="C232" s="30" t="s">
        <v>4370</v>
      </c>
      <c r="D232" s="30">
        <v>5.74</v>
      </c>
      <c r="E232" s="30"/>
    </row>
    <row r="233" spans="1:5">
      <c r="A233" s="86" t="s">
        <v>1363</v>
      </c>
      <c r="B233" s="30" t="s">
        <v>3880</v>
      </c>
      <c r="C233" s="30" t="s">
        <v>3881</v>
      </c>
      <c r="D233" s="30">
        <v>4.8</v>
      </c>
      <c r="E233" s="30"/>
    </row>
    <row r="234" spans="1:5">
      <c r="A234" s="86" t="s">
        <v>1364</v>
      </c>
      <c r="B234" s="30" t="s">
        <v>4367</v>
      </c>
      <c r="C234" s="30" t="s">
        <v>4368</v>
      </c>
      <c r="D234" s="30">
        <v>1.36</v>
      </c>
      <c r="E234" s="30"/>
    </row>
    <row r="235" spans="1:5">
      <c r="A235" s="86" t="s">
        <v>1365</v>
      </c>
      <c r="B235" s="30" t="s">
        <v>4365</v>
      </c>
      <c r="C235" s="30" t="s">
        <v>4366</v>
      </c>
      <c r="D235" s="30">
        <v>4.67</v>
      </c>
      <c r="E235" s="30"/>
    </row>
    <row r="236" spans="1:5">
      <c r="A236" s="86" t="s">
        <v>1366</v>
      </c>
      <c r="B236" s="30" t="s">
        <v>4363</v>
      </c>
      <c r="C236" s="30" t="s">
        <v>4364</v>
      </c>
      <c r="D236" s="30">
        <v>0.2</v>
      </c>
      <c r="E236" s="30"/>
    </row>
    <row r="237" spans="1:5">
      <c r="A237" s="86" t="s">
        <v>1367</v>
      </c>
      <c r="B237" s="30" t="s">
        <v>4361</v>
      </c>
      <c r="C237" s="30" t="s">
        <v>4362</v>
      </c>
      <c r="D237" s="30">
        <v>4.49</v>
      </c>
      <c r="E237" s="30"/>
    </row>
    <row r="238" spans="1:5">
      <c r="A238" s="86" t="s">
        <v>2976</v>
      </c>
      <c r="B238" s="30" t="s">
        <v>4359</v>
      </c>
      <c r="C238" s="30" t="s">
        <v>4360</v>
      </c>
      <c r="D238" s="30">
        <v>3.24</v>
      </c>
      <c r="E238" s="30"/>
    </row>
    <row r="239" spans="1:5">
      <c r="A239" s="86" t="s">
        <v>2977</v>
      </c>
      <c r="B239" s="30" t="s">
        <v>4359</v>
      </c>
      <c r="C239" s="30" t="s">
        <v>4360</v>
      </c>
      <c r="D239" s="30">
        <v>2</v>
      </c>
      <c r="E239" s="30"/>
    </row>
    <row r="240" spans="1:5">
      <c r="A240" s="86" t="s">
        <v>2978</v>
      </c>
      <c r="B240" s="30" t="s">
        <v>4357</v>
      </c>
      <c r="C240" s="30" t="s">
        <v>4358</v>
      </c>
      <c r="D240" s="30">
        <v>0.3</v>
      </c>
      <c r="E240" s="30"/>
    </row>
    <row r="241" spans="1:5">
      <c r="A241" s="86" t="s">
        <v>2979</v>
      </c>
      <c r="B241" s="30" t="s">
        <v>4357</v>
      </c>
      <c r="C241" s="30" t="s">
        <v>4358</v>
      </c>
      <c r="D241" s="30">
        <v>1.98</v>
      </c>
      <c r="E241" s="30"/>
    </row>
    <row r="242" spans="1:5">
      <c r="A242" s="86" t="s">
        <v>2980</v>
      </c>
      <c r="B242" s="30" t="s">
        <v>3885</v>
      </c>
      <c r="C242" s="30" t="s">
        <v>4356</v>
      </c>
      <c r="D242" s="30"/>
      <c r="E242" s="30">
        <v>4.72</v>
      </c>
    </row>
    <row r="243" spans="1:5">
      <c r="A243" s="86" t="s">
        <v>2981</v>
      </c>
      <c r="B243" s="30" t="s">
        <v>4354</v>
      </c>
      <c r="C243" s="30" t="s">
        <v>4355</v>
      </c>
      <c r="D243" s="30">
        <v>1.26</v>
      </c>
      <c r="E243" s="30"/>
    </row>
    <row r="244" spans="1:5">
      <c r="A244" s="86" t="s">
        <v>2982</v>
      </c>
      <c r="B244" s="30" t="s">
        <v>4352</v>
      </c>
      <c r="C244" s="30" t="s">
        <v>4353</v>
      </c>
      <c r="D244" s="30">
        <v>0.68</v>
      </c>
      <c r="E244" s="30"/>
    </row>
    <row r="245" spans="1:5">
      <c r="A245" s="86" t="s">
        <v>2983</v>
      </c>
      <c r="B245" s="30" t="s">
        <v>4350</v>
      </c>
      <c r="C245" s="30" t="s">
        <v>4351</v>
      </c>
      <c r="D245" s="30">
        <v>0.38</v>
      </c>
      <c r="E245" s="30"/>
    </row>
    <row r="246" spans="1:5">
      <c r="A246" s="86" t="s">
        <v>2984</v>
      </c>
      <c r="B246" s="30" t="s">
        <v>919</v>
      </c>
      <c r="C246" s="30" t="s">
        <v>4349</v>
      </c>
      <c r="D246" s="30">
        <v>2.63</v>
      </c>
      <c r="E246" s="30"/>
    </row>
    <row r="247" spans="1:5">
      <c r="A247" s="86" t="s">
        <v>2985</v>
      </c>
      <c r="B247" s="30" t="s">
        <v>4347</v>
      </c>
      <c r="C247" s="30" t="s">
        <v>4348</v>
      </c>
      <c r="D247" s="30">
        <v>0.7</v>
      </c>
      <c r="E247" s="30"/>
    </row>
    <row r="248" spans="1:5">
      <c r="A248" s="86" t="s">
        <v>2986</v>
      </c>
      <c r="B248" s="30" t="s">
        <v>4347</v>
      </c>
      <c r="C248" s="30" t="s">
        <v>4348</v>
      </c>
      <c r="D248" s="30">
        <v>0.68</v>
      </c>
      <c r="E248" s="30"/>
    </row>
    <row r="249" spans="1:5">
      <c r="A249" s="86" t="s">
        <v>2987</v>
      </c>
      <c r="B249" s="30" t="s">
        <v>4345</v>
      </c>
      <c r="C249" s="30" t="s">
        <v>4346</v>
      </c>
      <c r="D249" s="30">
        <v>3</v>
      </c>
      <c r="E249" s="30"/>
    </row>
    <row r="250" spans="1:5">
      <c r="A250" s="86" t="s">
        <v>2988</v>
      </c>
      <c r="B250" s="30" t="s">
        <v>4345</v>
      </c>
      <c r="C250" s="30" t="s">
        <v>4346</v>
      </c>
      <c r="D250" s="30">
        <v>1.4</v>
      </c>
      <c r="E250" s="30"/>
    </row>
    <row r="251" spans="1:5">
      <c r="A251" s="86" t="s">
        <v>2989</v>
      </c>
      <c r="B251" s="30" t="s">
        <v>4343</v>
      </c>
      <c r="C251" s="30" t="s">
        <v>4344</v>
      </c>
      <c r="D251" s="30">
        <v>6.29</v>
      </c>
      <c r="E251" s="30"/>
    </row>
    <row r="252" spans="1:5">
      <c r="A252" s="86" t="s">
        <v>2990</v>
      </c>
      <c r="B252" s="30" t="s">
        <v>4343</v>
      </c>
      <c r="C252" s="30" t="s">
        <v>4344</v>
      </c>
      <c r="D252" s="30">
        <v>2</v>
      </c>
      <c r="E252" s="30"/>
    </row>
    <row r="253" spans="1:5">
      <c r="A253" s="86" t="s">
        <v>2991</v>
      </c>
      <c r="B253" s="30" t="s">
        <v>966</v>
      </c>
      <c r="C253" s="30" t="s">
        <v>4342</v>
      </c>
      <c r="D253" s="30">
        <v>1</v>
      </c>
      <c r="E253" s="30"/>
    </row>
    <row r="254" spans="1:5">
      <c r="A254" s="86" t="s">
        <v>2992</v>
      </c>
      <c r="B254" s="30" t="s">
        <v>4340</v>
      </c>
      <c r="C254" s="30" t="s">
        <v>4341</v>
      </c>
      <c r="D254" s="30">
        <v>8.1199999999999992</v>
      </c>
      <c r="E254" s="30"/>
    </row>
    <row r="255" spans="1:5">
      <c r="A255" s="86" t="s">
        <v>2993</v>
      </c>
      <c r="B255" s="30" t="s">
        <v>4338</v>
      </c>
      <c r="C255" s="30" t="s">
        <v>4339</v>
      </c>
      <c r="D255" s="30">
        <v>0.4</v>
      </c>
      <c r="E255" s="30"/>
    </row>
    <row r="256" spans="1:5">
      <c r="A256" s="86" t="s">
        <v>2994</v>
      </c>
      <c r="B256" s="30" t="s">
        <v>4336</v>
      </c>
      <c r="C256" s="30" t="s">
        <v>4337</v>
      </c>
      <c r="D256" s="30">
        <v>0.79</v>
      </c>
      <c r="E256" s="30"/>
    </row>
    <row r="257" spans="1:5">
      <c r="A257" s="86" t="s">
        <v>2995</v>
      </c>
      <c r="B257" s="30" t="s">
        <v>4334</v>
      </c>
      <c r="C257" s="30" t="s">
        <v>4335</v>
      </c>
      <c r="D257" s="30">
        <v>3.25</v>
      </c>
      <c r="E257" s="30"/>
    </row>
    <row r="258" spans="1:5">
      <c r="A258" s="86" t="s">
        <v>2996</v>
      </c>
      <c r="B258" s="30" t="s">
        <v>4332</v>
      </c>
      <c r="C258" s="30" t="s">
        <v>4333</v>
      </c>
      <c r="D258" s="30">
        <v>0.79</v>
      </c>
      <c r="E258" s="30"/>
    </row>
    <row r="259" spans="1:5">
      <c r="A259" s="86" t="s">
        <v>2997</v>
      </c>
      <c r="B259" s="30" t="s">
        <v>4330</v>
      </c>
      <c r="C259" s="30" t="s">
        <v>4331</v>
      </c>
      <c r="D259" s="30">
        <v>14.38</v>
      </c>
      <c r="E259" s="30"/>
    </row>
    <row r="260" spans="1:5">
      <c r="A260" s="86" t="s">
        <v>2998</v>
      </c>
      <c r="B260" s="30" t="s">
        <v>4328</v>
      </c>
      <c r="C260" s="30" t="s">
        <v>4329</v>
      </c>
      <c r="D260" s="30">
        <v>0.5</v>
      </c>
      <c r="E260" s="30"/>
    </row>
    <row r="261" spans="1:5">
      <c r="A261" s="86" t="s">
        <v>2999</v>
      </c>
      <c r="B261" s="30" t="s">
        <v>4325</v>
      </c>
      <c r="C261" s="30" t="s">
        <v>4326</v>
      </c>
      <c r="D261" s="30">
        <v>0.54</v>
      </c>
      <c r="E261" s="30"/>
    </row>
    <row r="262" spans="1:5">
      <c r="A262" s="86" t="s">
        <v>3000</v>
      </c>
      <c r="B262" s="30" t="s">
        <v>4324</v>
      </c>
      <c r="C262" s="30" t="s">
        <v>4327</v>
      </c>
      <c r="D262" s="30">
        <v>1.36</v>
      </c>
      <c r="E262" s="30"/>
    </row>
    <row r="263" spans="1:5">
      <c r="A263" s="86" t="s">
        <v>3001</v>
      </c>
      <c r="B263" s="30" t="s">
        <v>4322</v>
      </c>
      <c r="C263" s="30" t="s">
        <v>4323</v>
      </c>
      <c r="D263" s="30">
        <v>0.25</v>
      </c>
      <c r="E263" s="30"/>
    </row>
    <row r="264" spans="1:5">
      <c r="A264" s="86" t="s">
        <v>3002</v>
      </c>
      <c r="B264" s="30" t="s">
        <v>127</v>
      </c>
      <c r="C264" s="30" t="s">
        <v>4321</v>
      </c>
      <c r="D264" s="30">
        <v>3.75</v>
      </c>
      <c r="E264" s="30"/>
    </row>
    <row r="265" spans="1:5">
      <c r="A265" s="86" t="s">
        <v>3003</v>
      </c>
      <c r="B265" s="30" t="s">
        <v>4319</v>
      </c>
      <c r="C265" s="30" t="s">
        <v>4320</v>
      </c>
      <c r="D265" s="30">
        <v>0.85</v>
      </c>
      <c r="E265" s="30"/>
    </row>
    <row r="266" spans="1:5">
      <c r="A266" s="86" t="s">
        <v>3004</v>
      </c>
      <c r="B266" s="30" t="s">
        <v>4317</v>
      </c>
      <c r="C266" s="30" t="s">
        <v>4318</v>
      </c>
      <c r="D266" s="30">
        <v>4.08</v>
      </c>
      <c r="E266" s="30"/>
    </row>
    <row r="267" spans="1:5">
      <c r="A267" s="86" t="s">
        <v>3005</v>
      </c>
      <c r="B267" s="30" t="s">
        <v>4315</v>
      </c>
      <c r="C267" s="30" t="s">
        <v>4316</v>
      </c>
      <c r="D267" s="30">
        <v>1</v>
      </c>
      <c r="E267" s="30"/>
    </row>
    <row r="268" spans="1:5">
      <c r="A268" s="86" t="s">
        <v>3006</v>
      </c>
      <c r="B268" s="30" t="s">
        <v>4313</v>
      </c>
      <c r="C268" s="30" t="s">
        <v>4314</v>
      </c>
      <c r="D268" s="30">
        <v>0.96</v>
      </c>
      <c r="E268" s="30"/>
    </row>
    <row r="269" spans="1:5">
      <c r="A269" s="86" t="s">
        <v>3007</v>
      </c>
      <c r="B269" s="30" t="s">
        <v>4311</v>
      </c>
      <c r="C269" s="30" t="s">
        <v>4312</v>
      </c>
      <c r="D269" s="30">
        <v>2.84</v>
      </c>
      <c r="E269" s="30"/>
    </row>
    <row r="270" spans="1:5">
      <c r="A270" s="86" t="s">
        <v>3008</v>
      </c>
      <c r="B270" s="30" t="s">
        <v>4309</v>
      </c>
      <c r="C270" s="30" t="s">
        <v>4310</v>
      </c>
      <c r="D270" s="30">
        <v>1.23</v>
      </c>
      <c r="E270" s="30"/>
    </row>
    <row r="271" spans="1:5">
      <c r="A271" s="86" t="s">
        <v>3009</v>
      </c>
      <c r="B271" s="30" t="s">
        <v>4307</v>
      </c>
      <c r="C271" s="30" t="s">
        <v>4308</v>
      </c>
      <c r="D271" s="30">
        <v>11.72</v>
      </c>
      <c r="E271" s="30"/>
    </row>
    <row r="272" spans="1:5">
      <c r="A272" s="86" t="s">
        <v>3010</v>
      </c>
      <c r="B272" s="30" t="s">
        <v>3888</v>
      </c>
      <c r="C272" s="30" t="s">
        <v>4306</v>
      </c>
      <c r="D272" s="30">
        <v>31.7</v>
      </c>
      <c r="E272" s="30"/>
    </row>
    <row r="273" spans="1:5">
      <c r="A273" s="86" t="s">
        <v>3011</v>
      </c>
      <c r="B273" s="30" t="s">
        <v>4304</v>
      </c>
      <c r="C273" s="30" t="s">
        <v>4305</v>
      </c>
      <c r="D273" s="30">
        <v>0.77</v>
      </c>
      <c r="E273" s="30"/>
    </row>
    <row r="274" spans="1:5">
      <c r="A274" s="86" t="s">
        <v>3012</v>
      </c>
      <c r="B274" s="30" t="s">
        <v>4302</v>
      </c>
      <c r="C274" s="30" t="s">
        <v>4303</v>
      </c>
      <c r="D274" s="30">
        <v>0.39</v>
      </c>
      <c r="E274" s="30"/>
    </row>
    <row r="275" spans="1:5">
      <c r="A275" s="86" t="s">
        <v>3013</v>
      </c>
      <c r="B275" s="30" t="s">
        <v>4300</v>
      </c>
      <c r="C275" s="30" t="s">
        <v>4301</v>
      </c>
      <c r="D275" s="30">
        <v>1.1200000000000001</v>
      </c>
      <c r="E275" s="30"/>
    </row>
    <row r="276" spans="1:5">
      <c r="A276" s="86" t="s">
        <v>3014</v>
      </c>
      <c r="B276" s="30" t="s">
        <v>4298</v>
      </c>
      <c r="C276" s="30" t="s">
        <v>4299</v>
      </c>
      <c r="D276" s="30">
        <v>0.97</v>
      </c>
      <c r="E276" s="30"/>
    </row>
    <row r="277" spans="1:5">
      <c r="A277" s="86" t="s">
        <v>3015</v>
      </c>
      <c r="B277" s="30" t="s">
        <v>368</v>
      </c>
      <c r="C277" s="30" t="s">
        <v>4297</v>
      </c>
      <c r="D277" s="30">
        <v>0.91</v>
      </c>
      <c r="E277" s="30"/>
    </row>
    <row r="278" spans="1:5">
      <c r="A278" s="86" t="s">
        <v>3016</v>
      </c>
      <c r="B278" s="30" t="s">
        <v>4295</v>
      </c>
      <c r="C278" s="30" t="s">
        <v>4296</v>
      </c>
      <c r="D278" s="30">
        <v>1.1399999999999999</v>
      </c>
      <c r="E278" s="30"/>
    </row>
    <row r="279" spans="1:5">
      <c r="A279" s="86" t="s">
        <v>3017</v>
      </c>
      <c r="B279" s="30" t="s">
        <v>4293</v>
      </c>
      <c r="C279" s="30" t="s">
        <v>4294</v>
      </c>
      <c r="D279" s="30">
        <v>0.99</v>
      </c>
      <c r="E279" s="30"/>
    </row>
    <row r="280" spans="1:5">
      <c r="A280" s="86" t="s">
        <v>3018</v>
      </c>
      <c r="B280" s="30" t="s">
        <v>4291</v>
      </c>
      <c r="C280" s="30" t="s">
        <v>4292</v>
      </c>
      <c r="D280" s="30">
        <v>14.78</v>
      </c>
      <c r="E280" s="30"/>
    </row>
    <row r="281" spans="1:5">
      <c r="A281" s="86" t="s">
        <v>3019</v>
      </c>
      <c r="B281" s="30" t="s">
        <v>4289</v>
      </c>
      <c r="C281" s="30" t="s">
        <v>4290</v>
      </c>
      <c r="D281" s="30">
        <v>0.96</v>
      </c>
      <c r="E281" s="30"/>
    </row>
    <row r="282" spans="1:5">
      <c r="A282" s="86" t="s">
        <v>3020</v>
      </c>
      <c r="B282" s="30" t="s">
        <v>4288</v>
      </c>
      <c r="C282" s="30" t="s">
        <v>4286</v>
      </c>
      <c r="D282" s="30">
        <v>3.94</v>
      </c>
      <c r="E282" s="30"/>
    </row>
    <row r="283" spans="1:5">
      <c r="A283" s="86" t="s">
        <v>3021</v>
      </c>
      <c r="B283" s="30" t="s">
        <v>4286</v>
      </c>
      <c r="C283" s="30" t="s">
        <v>4287</v>
      </c>
      <c r="D283" s="30">
        <v>1.02</v>
      </c>
      <c r="E283" s="30"/>
    </row>
    <row r="284" spans="1:5">
      <c r="A284" s="86" t="s">
        <v>3022</v>
      </c>
      <c r="B284" s="30" t="s">
        <v>4284</v>
      </c>
      <c r="C284" s="30" t="s">
        <v>4285</v>
      </c>
      <c r="D284" s="30">
        <v>1.03</v>
      </c>
      <c r="E284" s="30"/>
    </row>
    <row r="285" spans="1:5">
      <c r="A285" s="86" t="s">
        <v>3023</v>
      </c>
      <c r="B285" s="30" t="s">
        <v>4282</v>
      </c>
      <c r="C285" s="30" t="s">
        <v>4283</v>
      </c>
      <c r="D285" s="30">
        <v>0.56000000000000005</v>
      </c>
      <c r="E285" s="30"/>
    </row>
    <row r="286" spans="1:5">
      <c r="A286" s="86" t="s">
        <v>3024</v>
      </c>
      <c r="B286" s="30" t="s">
        <v>4280</v>
      </c>
      <c r="C286" s="30" t="s">
        <v>4281</v>
      </c>
      <c r="D286" s="30">
        <v>0.95</v>
      </c>
      <c r="E286" s="30"/>
    </row>
    <row r="287" spans="1:5">
      <c r="A287" s="86" t="s">
        <v>3025</v>
      </c>
      <c r="B287" s="30" t="s">
        <v>4278</v>
      </c>
      <c r="C287" s="30" t="s">
        <v>4279</v>
      </c>
      <c r="D287" s="30">
        <v>0.76</v>
      </c>
      <c r="E287" s="30"/>
    </row>
    <row r="288" spans="1:5">
      <c r="A288" s="86" t="s">
        <v>3026</v>
      </c>
      <c r="B288" s="30" t="s">
        <v>4276</v>
      </c>
      <c r="C288" s="30" t="s">
        <v>4277</v>
      </c>
      <c r="D288" s="30">
        <v>0.92</v>
      </c>
      <c r="E288" s="30"/>
    </row>
    <row r="289" spans="1:5">
      <c r="A289" s="86" t="s">
        <v>3027</v>
      </c>
      <c r="B289" s="30" t="s">
        <v>4274</v>
      </c>
      <c r="C289" s="30" t="s">
        <v>4275</v>
      </c>
      <c r="D289" s="30">
        <v>1.3</v>
      </c>
      <c r="E289" s="30"/>
    </row>
    <row r="290" spans="1:5">
      <c r="A290" s="86" t="s">
        <v>3028</v>
      </c>
      <c r="B290" s="30" t="s">
        <v>4272</v>
      </c>
      <c r="C290" s="30" t="s">
        <v>4273</v>
      </c>
      <c r="D290" s="30">
        <v>0.95</v>
      </c>
      <c r="E290" s="30"/>
    </row>
    <row r="291" spans="1:5">
      <c r="A291" s="86" t="s">
        <v>3029</v>
      </c>
      <c r="B291" s="30" t="s">
        <v>4270</v>
      </c>
      <c r="C291" s="30" t="s">
        <v>4271</v>
      </c>
      <c r="D291" s="30">
        <v>0.27</v>
      </c>
      <c r="E291" s="30"/>
    </row>
    <row r="292" spans="1:5">
      <c r="A292" s="86" t="s">
        <v>3030</v>
      </c>
      <c r="B292" s="30" t="s">
        <v>957</v>
      </c>
      <c r="C292" s="30" t="s">
        <v>4269</v>
      </c>
      <c r="D292" s="30">
        <v>1.33</v>
      </c>
      <c r="E292" s="30"/>
    </row>
    <row r="293" spans="1:5">
      <c r="A293" s="86" t="s">
        <v>3031</v>
      </c>
      <c r="B293" s="30" t="s">
        <v>4267</v>
      </c>
      <c r="C293" s="30" t="s">
        <v>4268</v>
      </c>
      <c r="D293" s="30">
        <v>1.98</v>
      </c>
      <c r="E293" s="30"/>
    </row>
    <row r="294" spans="1:5">
      <c r="A294" s="86" t="s">
        <v>3032</v>
      </c>
      <c r="B294" s="30" t="s">
        <v>4265</v>
      </c>
      <c r="C294" s="30" t="s">
        <v>4266</v>
      </c>
      <c r="D294" s="30">
        <v>8.9499999999999993</v>
      </c>
      <c r="E294" s="30"/>
    </row>
    <row r="295" spans="1:5">
      <c r="A295" s="86" t="s">
        <v>3033</v>
      </c>
      <c r="B295" s="30" t="s">
        <v>4263</v>
      </c>
      <c r="C295" s="30" t="s">
        <v>4264</v>
      </c>
      <c r="D295" s="30">
        <v>0.77</v>
      </c>
      <c r="E295" s="30"/>
    </row>
    <row r="296" spans="1:5">
      <c r="A296" s="86" t="s">
        <v>3034</v>
      </c>
      <c r="B296" s="30" t="s">
        <v>4261</v>
      </c>
      <c r="C296" s="30" t="s">
        <v>4262</v>
      </c>
      <c r="D296" s="30">
        <v>0.64</v>
      </c>
      <c r="E296" s="30"/>
    </row>
    <row r="297" spans="1:5">
      <c r="A297" s="86" t="s">
        <v>3035</v>
      </c>
      <c r="B297" s="30" t="s">
        <v>4259</v>
      </c>
      <c r="C297" s="30" t="s">
        <v>4260</v>
      </c>
      <c r="D297" s="30">
        <v>2.1800000000000002</v>
      </c>
      <c r="E297" s="30"/>
    </row>
    <row r="298" spans="1:5">
      <c r="A298" s="86" t="s">
        <v>3036</v>
      </c>
      <c r="B298" s="30" t="s">
        <v>4257</v>
      </c>
      <c r="C298" s="30" t="s">
        <v>4258</v>
      </c>
      <c r="D298" s="30">
        <v>0.99</v>
      </c>
      <c r="E298" s="30"/>
    </row>
    <row r="299" spans="1:5">
      <c r="A299" s="86" t="s">
        <v>3037</v>
      </c>
      <c r="B299" s="30" t="s">
        <v>4255</v>
      </c>
      <c r="C299" s="30" t="s">
        <v>4256</v>
      </c>
      <c r="D299" s="30">
        <v>1.1100000000000001</v>
      </c>
      <c r="E299" s="30"/>
    </row>
    <row r="300" spans="1:5">
      <c r="A300" s="86" t="s">
        <v>3038</v>
      </c>
      <c r="B300" s="30" t="s">
        <v>4253</v>
      </c>
      <c r="C300" s="30" t="s">
        <v>4254</v>
      </c>
      <c r="D300" s="30">
        <v>14.57</v>
      </c>
      <c r="E300" s="30"/>
    </row>
    <row r="301" spans="1:5">
      <c r="A301" s="86" t="s">
        <v>3039</v>
      </c>
      <c r="B301" s="30" t="s">
        <v>4251</v>
      </c>
      <c r="C301" s="30" t="s">
        <v>4252</v>
      </c>
      <c r="D301" s="30">
        <v>1.1499999999999999</v>
      </c>
      <c r="E301" s="30"/>
    </row>
    <row r="302" spans="1:5">
      <c r="A302" s="86" t="s">
        <v>3040</v>
      </c>
      <c r="B302" s="30" t="s">
        <v>4249</v>
      </c>
      <c r="C302" s="30" t="s">
        <v>4250</v>
      </c>
      <c r="D302" s="30">
        <v>0.35</v>
      </c>
      <c r="E302" s="30"/>
    </row>
    <row r="303" spans="1:5">
      <c r="A303" s="86" t="s">
        <v>3041</v>
      </c>
      <c r="B303" s="30" t="s">
        <v>4247</v>
      </c>
      <c r="C303" s="30" t="s">
        <v>4248</v>
      </c>
      <c r="D303" s="30">
        <v>1.2</v>
      </c>
      <c r="E303" s="30"/>
    </row>
    <row r="304" spans="1:5">
      <c r="A304" s="86" t="s">
        <v>3042</v>
      </c>
      <c r="B304" s="30" t="s">
        <v>4245</v>
      </c>
      <c r="C304" s="30" t="s">
        <v>4246</v>
      </c>
      <c r="D304" s="30">
        <v>6</v>
      </c>
      <c r="E304" s="30"/>
    </row>
    <row r="305" spans="1:5">
      <c r="A305" s="86" t="s">
        <v>3043</v>
      </c>
      <c r="B305" s="30" t="s">
        <v>4244</v>
      </c>
      <c r="C305" s="30" t="s">
        <v>4242</v>
      </c>
      <c r="D305" s="30">
        <v>6.75</v>
      </c>
      <c r="E305" s="30"/>
    </row>
    <row r="306" spans="1:5">
      <c r="A306" s="86" t="s">
        <v>3044</v>
      </c>
      <c r="B306" s="30" t="s">
        <v>4242</v>
      </c>
      <c r="C306" s="30" t="s">
        <v>4243</v>
      </c>
      <c r="D306" s="30">
        <v>0.57999999999999996</v>
      </c>
      <c r="E306" s="30"/>
    </row>
    <row r="307" spans="1:5">
      <c r="A307" s="86" t="s">
        <v>3045</v>
      </c>
      <c r="B307" s="30" t="s">
        <v>4240</v>
      </c>
      <c r="C307" s="30" t="s">
        <v>4241</v>
      </c>
      <c r="D307" s="30">
        <v>1.31</v>
      </c>
      <c r="E307" s="30"/>
    </row>
    <row r="308" spans="1:5">
      <c r="A308" s="86" t="s">
        <v>3046</v>
      </c>
      <c r="B308" s="30" t="s">
        <v>4238</v>
      </c>
      <c r="C308" s="30" t="s">
        <v>4239</v>
      </c>
      <c r="D308" s="30">
        <v>0.69</v>
      </c>
      <c r="E308" s="30"/>
    </row>
    <row r="309" spans="1:5">
      <c r="A309" s="86" t="s">
        <v>3047</v>
      </c>
      <c r="B309" s="30" t="s">
        <v>4236</v>
      </c>
      <c r="C309" s="30" t="s">
        <v>4237</v>
      </c>
      <c r="D309" s="30">
        <v>0.67</v>
      </c>
      <c r="E309" s="30"/>
    </row>
    <row r="310" spans="1:5">
      <c r="A310" s="86" t="s">
        <v>3048</v>
      </c>
      <c r="B310" s="30" t="s">
        <v>4234</v>
      </c>
      <c r="C310" s="30" t="s">
        <v>4235</v>
      </c>
      <c r="D310" s="30">
        <v>0.91</v>
      </c>
      <c r="E310" s="30"/>
    </row>
    <row r="311" spans="1:5">
      <c r="A311" s="86" t="s">
        <v>3049</v>
      </c>
      <c r="B311" s="30" t="s">
        <v>4232</v>
      </c>
      <c r="C311" s="30" t="s">
        <v>4233</v>
      </c>
      <c r="D311" s="30">
        <v>4.67</v>
      </c>
      <c r="E311" s="30"/>
    </row>
    <row r="312" spans="1:5">
      <c r="A312" s="86" t="s">
        <v>3050</v>
      </c>
      <c r="B312" s="30" t="s">
        <v>4232</v>
      </c>
      <c r="C312" s="30" t="s">
        <v>4233</v>
      </c>
      <c r="D312" s="30">
        <v>0.5</v>
      </c>
      <c r="E312" s="30"/>
    </row>
    <row r="313" spans="1:5">
      <c r="A313" s="86" t="s">
        <v>3051</v>
      </c>
      <c r="B313" s="30" t="s">
        <v>4230</v>
      </c>
      <c r="C313" s="30" t="s">
        <v>4231</v>
      </c>
      <c r="D313" s="30">
        <f>7.22+0.5</f>
        <v>7.72</v>
      </c>
      <c r="E313" s="30"/>
    </row>
    <row r="314" spans="1:5">
      <c r="A314" s="86" t="s">
        <v>3052</v>
      </c>
      <c r="B314" s="30" t="s">
        <v>4228</v>
      </c>
      <c r="C314" s="30" t="s">
        <v>4229</v>
      </c>
      <c r="D314" s="30">
        <v>1.32</v>
      </c>
      <c r="E314" s="30"/>
    </row>
    <row r="315" spans="1:5">
      <c r="A315" s="86" t="s">
        <v>3053</v>
      </c>
      <c r="B315" s="30" t="s">
        <v>3935</v>
      </c>
      <c r="C315" s="30" t="s">
        <v>3936</v>
      </c>
      <c r="D315" s="30">
        <v>4.57</v>
      </c>
      <c r="E315" s="30"/>
    </row>
    <row r="316" spans="1:5">
      <c r="A316" s="86" t="s">
        <v>3054</v>
      </c>
      <c r="B316" s="30" t="s">
        <v>4226</v>
      </c>
      <c r="C316" s="30" t="s">
        <v>4227</v>
      </c>
      <c r="D316" s="30">
        <v>0.56000000000000005</v>
      </c>
      <c r="E316" s="30"/>
    </row>
    <row r="317" spans="1:5">
      <c r="A317" s="86" t="s">
        <v>3055</v>
      </c>
      <c r="B317" s="30" t="s">
        <v>4224</v>
      </c>
      <c r="C317" s="30" t="s">
        <v>4225</v>
      </c>
      <c r="D317" s="30">
        <v>1.23</v>
      </c>
      <c r="E317" s="30"/>
    </row>
    <row r="318" spans="1:5">
      <c r="A318" s="86" t="s">
        <v>3056</v>
      </c>
      <c r="B318" s="30" t="s">
        <v>4224</v>
      </c>
      <c r="C318" s="30" t="s">
        <v>4225</v>
      </c>
      <c r="D318" s="30">
        <v>11.02</v>
      </c>
      <c r="E318" s="30"/>
    </row>
    <row r="319" spans="1:5">
      <c r="A319" s="86" t="s">
        <v>3057</v>
      </c>
      <c r="B319" s="30" t="s">
        <v>4222</v>
      </c>
      <c r="C319" s="30" t="s">
        <v>4223</v>
      </c>
      <c r="D319" s="30">
        <v>0.48</v>
      </c>
      <c r="E319" s="30"/>
    </row>
    <row r="320" spans="1:5">
      <c r="A320" s="86" t="s">
        <v>3058</v>
      </c>
      <c r="B320" s="30" t="s">
        <v>4222</v>
      </c>
      <c r="C320" s="30" t="s">
        <v>4223</v>
      </c>
      <c r="D320" s="30">
        <v>8.73</v>
      </c>
      <c r="E320" s="30"/>
    </row>
    <row r="321" spans="1:5">
      <c r="A321" s="86" t="s">
        <v>3059</v>
      </c>
      <c r="B321" s="30" t="s">
        <v>4220</v>
      </c>
      <c r="C321" s="30" t="s">
        <v>4221</v>
      </c>
      <c r="D321" s="30">
        <v>1.42</v>
      </c>
      <c r="E321" s="30"/>
    </row>
    <row r="322" spans="1:5">
      <c r="A322" s="86" t="s">
        <v>3060</v>
      </c>
      <c r="B322" s="55" t="s">
        <v>4218</v>
      </c>
      <c r="C322" s="30" t="s">
        <v>4219</v>
      </c>
      <c r="D322" s="55">
        <v>1.33</v>
      </c>
      <c r="E322" s="30"/>
    </row>
    <row r="323" spans="1:5">
      <c r="A323" s="86" t="s">
        <v>3061</v>
      </c>
      <c r="B323" s="55" t="s">
        <v>2804</v>
      </c>
      <c r="C323" s="30" t="s">
        <v>4217</v>
      </c>
      <c r="D323" s="55">
        <v>1.37</v>
      </c>
      <c r="E323" s="30"/>
    </row>
    <row r="324" spans="1:5">
      <c r="A324" s="86" t="s">
        <v>3062</v>
      </c>
      <c r="B324" s="55" t="s">
        <v>4215</v>
      </c>
      <c r="C324" s="30" t="s">
        <v>4216</v>
      </c>
      <c r="D324" s="55">
        <v>6.86</v>
      </c>
      <c r="E324" s="30"/>
    </row>
    <row r="325" spans="1:5">
      <c r="A325" s="86" t="s">
        <v>3063</v>
      </c>
      <c r="B325" s="55" t="s">
        <v>4213</v>
      </c>
      <c r="C325" s="30" t="s">
        <v>4214</v>
      </c>
      <c r="D325" s="55">
        <v>8.15</v>
      </c>
      <c r="E325" s="30"/>
    </row>
    <row r="326" spans="1:5">
      <c r="A326" s="86" t="s">
        <v>3064</v>
      </c>
      <c r="B326" s="55" t="s">
        <v>4211</v>
      </c>
      <c r="C326" s="30" t="s">
        <v>4212</v>
      </c>
      <c r="D326" s="55">
        <v>3.49</v>
      </c>
      <c r="E326" s="30"/>
    </row>
    <row r="327" spans="1:5">
      <c r="A327" s="86" t="s">
        <v>3065</v>
      </c>
      <c r="B327" s="55" t="s">
        <v>4209</v>
      </c>
      <c r="C327" s="30" t="s">
        <v>4210</v>
      </c>
      <c r="D327" s="55">
        <v>1.21</v>
      </c>
      <c r="E327" s="30"/>
    </row>
    <row r="328" spans="1:5">
      <c r="A328" s="86" t="s">
        <v>3066</v>
      </c>
      <c r="B328" s="55" t="s">
        <v>4207</v>
      </c>
      <c r="C328" s="30" t="s">
        <v>4208</v>
      </c>
      <c r="D328" s="55">
        <v>1.22</v>
      </c>
      <c r="E328" s="30"/>
    </row>
    <row r="329" spans="1:5">
      <c r="A329" s="86" t="s">
        <v>3067</v>
      </c>
      <c r="B329" s="55" t="s">
        <v>4205</v>
      </c>
      <c r="C329" s="30" t="s">
        <v>4206</v>
      </c>
      <c r="D329" s="55">
        <v>1.45</v>
      </c>
      <c r="E329" s="30"/>
    </row>
    <row r="330" spans="1:5">
      <c r="A330" s="86" t="s">
        <v>3068</v>
      </c>
      <c r="B330" s="55" t="s">
        <v>4203</v>
      </c>
      <c r="C330" s="30" t="s">
        <v>4204</v>
      </c>
      <c r="D330" s="55">
        <v>1.31</v>
      </c>
      <c r="E330" s="30"/>
    </row>
    <row r="331" spans="1:5">
      <c r="A331" s="86" t="s">
        <v>3069</v>
      </c>
      <c r="B331" s="55" t="s">
        <v>4201</v>
      </c>
      <c r="C331" s="30" t="s">
        <v>4202</v>
      </c>
      <c r="D331" s="55">
        <v>0.35</v>
      </c>
      <c r="E331" s="30"/>
    </row>
    <row r="332" spans="1:5">
      <c r="A332" s="86" t="s">
        <v>3070</v>
      </c>
      <c r="B332" s="55" t="s">
        <v>3855</v>
      </c>
      <c r="C332" s="30" t="s">
        <v>4200</v>
      </c>
      <c r="D332" s="55"/>
      <c r="E332" s="30">
        <v>24.02</v>
      </c>
    </row>
    <row r="333" spans="1:5">
      <c r="A333" s="86" t="s">
        <v>3071</v>
      </c>
      <c r="B333" s="55" t="s">
        <v>4198</v>
      </c>
      <c r="C333" s="30" t="s">
        <v>4199</v>
      </c>
      <c r="D333" s="55">
        <v>0.93</v>
      </c>
      <c r="E333" s="30"/>
    </row>
    <row r="334" spans="1:5">
      <c r="A334" s="86" t="s">
        <v>3072</v>
      </c>
      <c r="B334" s="55" t="s">
        <v>4196</v>
      </c>
      <c r="C334" s="30" t="s">
        <v>4197</v>
      </c>
      <c r="D334" s="55">
        <v>14.16</v>
      </c>
      <c r="E334" s="30"/>
    </row>
    <row r="335" spans="1:5">
      <c r="A335" s="86" t="s">
        <v>3073</v>
      </c>
      <c r="B335" s="55" t="s">
        <v>4194</v>
      </c>
      <c r="C335" s="30" t="s">
        <v>4195</v>
      </c>
      <c r="D335" s="55">
        <v>1.27</v>
      </c>
      <c r="E335" s="30"/>
    </row>
    <row r="336" spans="1:5">
      <c r="A336" s="86" t="s">
        <v>3074</v>
      </c>
      <c r="B336" s="55" t="s">
        <v>4192</v>
      </c>
      <c r="C336" s="30" t="s">
        <v>4193</v>
      </c>
      <c r="D336" s="55">
        <v>0.78</v>
      </c>
      <c r="E336" s="30"/>
    </row>
    <row r="337" spans="1:6">
      <c r="A337" s="86" t="s">
        <v>3075</v>
      </c>
      <c r="B337" s="55" t="s">
        <v>4190</v>
      </c>
      <c r="C337" s="30" t="s">
        <v>4191</v>
      </c>
      <c r="D337" s="55">
        <v>1.32</v>
      </c>
      <c r="E337" s="30"/>
    </row>
    <row r="338" spans="1:6">
      <c r="A338" s="86" t="s">
        <v>3076</v>
      </c>
      <c r="B338" s="55" t="s">
        <v>4188</v>
      </c>
      <c r="C338" s="30" t="s">
        <v>4189</v>
      </c>
      <c r="D338" s="55">
        <v>0.45</v>
      </c>
      <c r="E338" s="30"/>
    </row>
    <row r="339" spans="1:6">
      <c r="A339" s="86" t="s">
        <v>3077</v>
      </c>
      <c r="B339" s="55" t="s">
        <v>4373</v>
      </c>
      <c r="C339" s="55" t="s">
        <v>4374</v>
      </c>
      <c r="D339" s="56">
        <v>3.8</v>
      </c>
      <c r="E339" s="37"/>
      <c r="F339" s="39"/>
    </row>
    <row r="340" spans="1:6">
      <c r="A340" s="86" t="s">
        <v>3078</v>
      </c>
      <c r="B340" s="55" t="s">
        <v>4375</v>
      </c>
      <c r="C340" s="55" t="s">
        <v>4376</v>
      </c>
      <c r="D340" s="56">
        <v>1.61</v>
      </c>
      <c r="E340" s="30"/>
    </row>
    <row r="341" spans="1:6">
      <c r="A341" s="86" t="s">
        <v>3079</v>
      </c>
      <c r="B341" s="55" t="s">
        <v>4377</v>
      </c>
      <c r="C341" s="55" t="s">
        <v>4378</v>
      </c>
      <c r="D341" s="56">
        <v>1.37</v>
      </c>
      <c r="E341" s="30"/>
    </row>
    <row r="342" spans="1:6">
      <c r="A342" s="86" t="s">
        <v>3080</v>
      </c>
      <c r="B342" s="55" t="s">
        <v>4379</v>
      </c>
      <c r="C342" s="55" t="s">
        <v>4380</v>
      </c>
      <c r="D342" s="56">
        <v>1.48</v>
      </c>
      <c r="E342" s="30"/>
    </row>
    <row r="343" spans="1:6">
      <c r="A343" s="86" t="s">
        <v>3081</v>
      </c>
      <c r="B343" s="55" t="s">
        <v>4381</v>
      </c>
      <c r="C343" s="55" t="s">
        <v>4382</v>
      </c>
      <c r="D343" s="56">
        <v>18.53</v>
      </c>
      <c r="E343" s="30"/>
    </row>
    <row r="344" spans="1:6">
      <c r="A344" s="86" t="s">
        <v>3082</v>
      </c>
      <c r="B344" s="55" t="s">
        <v>4382</v>
      </c>
      <c r="C344" s="55" t="s">
        <v>4383</v>
      </c>
      <c r="D344" s="56">
        <v>9.43</v>
      </c>
      <c r="E344" s="30"/>
    </row>
    <row r="345" spans="1:6">
      <c r="A345" s="86" t="s">
        <v>3083</v>
      </c>
      <c r="B345" s="55" t="s">
        <v>4384</v>
      </c>
      <c r="C345" s="55" t="s">
        <v>4385</v>
      </c>
      <c r="D345" s="56">
        <v>1.1100000000000001</v>
      </c>
      <c r="E345" s="30"/>
    </row>
    <row r="346" spans="1:6">
      <c r="A346" s="86" t="s">
        <v>3084</v>
      </c>
      <c r="B346" s="55" t="s">
        <v>4386</v>
      </c>
      <c r="C346" s="55" t="s">
        <v>4387</v>
      </c>
      <c r="D346" s="56">
        <v>10.83</v>
      </c>
      <c r="E346" s="30"/>
    </row>
    <row r="347" spans="1:6">
      <c r="A347" s="86" t="s">
        <v>3085</v>
      </c>
      <c r="B347" s="55" t="s">
        <v>4386</v>
      </c>
      <c r="C347" s="55" t="s">
        <v>4387</v>
      </c>
      <c r="D347" s="56">
        <v>10</v>
      </c>
      <c r="E347" s="30"/>
    </row>
    <row r="348" spans="1:6">
      <c r="A348" s="86" t="s">
        <v>3086</v>
      </c>
      <c r="B348" s="55" t="s">
        <v>4388</v>
      </c>
      <c r="C348" s="55" t="s">
        <v>4389</v>
      </c>
      <c r="D348" s="56">
        <v>7.12</v>
      </c>
      <c r="E348" s="30"/>
    </row>
    <row r="349" spans="1:6">
      <c r="A349" s="86" t="s">
        <v>3087</v>
      </c>
      <c r="B349" s="55" t="s">
        <v>4388</v>
      </c>
      <c r="C349" s="55" t="s">
        <v>4389</v>
      </c>
      <c r="D349" s="56">
        <v>2</v>
      </c>
      <c r="E349" s="30"/>
    </row>
    <row r="350" spans="1:6">
      <c r="A350" s="86" t="s">
        <v>3088</v>
      </c>
      <c r="B350" s="55" t="s">
        <v>4390</v>
      </c>
      <c r="C350" s="55" t="s">
        <v>4024</v>
      </c>
      <c r="D350" s="56">
        <v>8.9600000000000009</v>
      </c>
      <c r="E350" s="30"/>
    </row>
    <row r="351" spans="1:6">
      <c r="A351" s="86" t="s">
        <v>3089</v>
      </c>
      <c r="B351" s="55" t="s">
        <v>4391</v>
      </c>
      <c r="C351" s="55" t="s">
        <v>4392</v>
      </c>
      <c r="D351" s="56">
        <v>4.59</v>
      </c>
      <c r="E351" s="30"/>
    </row>
    <row r="352" spans="1:6">
      <c r="A352" s="86" t="s">
        <v>3090</v>
      </c>
      <c r="B352" s="55" t="s">
        <v>4393</v>
      </c>
      <c r="C352" s="55" t="s">
        <v>4394</v>
      </c>
      <c r="D352" s="56">
        <v>3.29</v>
      </c>
      <c r="E352" s="30"/>
    </row>
    <row r="353" spans="1:5">
      <c r="A353" s="86" t="s">
        <v>3091</v>
      </c>
      <c r="B353" s="55" t="s">
        <v>4395</v>
      </c>
      <c r="C353" s="55" t="s">
        <v>4396</v>
      </c>
      <c r="D353" s="56">
        <v>1.92</v>
      </c>
      <c r="E353" s="30"/>
    </row>
    <row r="354" spans="1:5">
      <c r="A354" s="86" t="s">
        <v>3092</v>
      </c>
      <c r="B354" s="55" t="s">
        <v>4397</v>
      </c>
      <c r="C354" s="55" t="s">
        <v>4398</v>
      </c>
      <c r="D354" s="56">
        <v>1.58</v>
      </c>
      <c r="E354" s="30"/>
    </row>
    <row r="355" spans="1:5">
      <c r="A355" s="86" t="s">
        <v>3093</v>
      </c>
      <c r="B355" s="55" t="s">
        <v>4399</v>
      </c>
      <c r="C355" s="55" t="s">
        <v>4400</v>
      </c>
      <c r="D355" s="56">
        <v>2.95</v>
      </c>
      <c r="E355" s="30"/>
    </row>
    <row r="356" spans="1:5">
      <c r="A356" s="86" t="s">
        <v>3094</v>
      </c>
      <c r="B356" s="55" t="s">
        <v>4401</v>
      </c>
      <c r="C356" s="55" t="s">
        <v>4402</v>
      </c>
      <c r="D356" s="56">
        <v>6.15</v>
      </c>
      <c r="E356" s="30"/>
    </row>
    <row r="357" spans="1:5">
      <c r="A357" s="86" t="s">
        <v>3095</v>
      </c>
      <c r="B357" s="55" t="s">
        <v>4401</v>
      </c>
      <c r="C357" s="55" t="s">
        <v>4402</v>
      </c>
      <c r="D357" s="56">
        <v>12.18</v>
      </c>
      <c r="E357" s="30"/>
    </row>
    <row r="358" spans="1:5">
      <c r="A358" s="86" t="s">
        <v>3096</v>
      </c>
      <c r="B358" s="55" t="s">
        <v>4403</v>
      </c>
      <c r="C358" s="55" t="s">
        <v>4404</v>
      </c>
      <c r="D358" s="56">
        <v>11.8</v>
      </c>
      <c r="E358" s="30"/>
    </row>
    <row r="359" spans="1:5">
      <c r="A359" s="86" t="s">
        <v>3097</v>
      </c>
      <c r="B359" s="55" t="s">
        <v>4405</v>
      </c>
      <c r="C359" s="55" t="s">
        <v>4406</v>
      </c>
      <c r="D359" s="56">
        <v>19.73</v>
      </c>
      <c r="E359" s="30"/>
    </row>
    <row r="360" spans="1:5">
      <c r="A360" s="86" t="s">
        <v>3098</v>
      </c>
      <c r="B360" s="55" t="s">
        <v>4406</v>
      </c>
      <c r="C360" s="55" t="s">
        <v>4407</v>
      </c>
      <c r="D360" s="56">
        <v>15.09</v>
      </c>
      <c r="E360" s="30"/>
    </row>
    <row r="361" spans="1:5">
      <c r="A361" s="86" t="s">
        <v>3099</v>
      </c>
      <c r="B361" s="55" t="s">
        <v>4408</v>
      </c>
      <c r="C361" s="55" t="s">
        <v>4409</v>
      </c>
      <c r="D361" s="56">
        <v>2.0499999999999998</v>
      </c>
      <c r="E361" s="30"/>
    </row>
    <row r="362" spans="1:5">
      <c r="A362" s="86" t="s">
        <v>3100</v>
      </c>
      <c r="B362" s="55" t="s">
        <v>4408</v>
      </c>
      <c r="C362" s="55" t="s">
        <v>4409</v>
      </c>
      <c r="D362" s="56">
        <v>5.0599999999999996</v>
      </c>
      <c r="E362" s="30"/>
    </row>
    <row r="363" spans="1:5">
      <c r="A363" s="86" t="s">
        <v>3101</v>
      </c>
      <c r="B363" s="55" t="s">
        <v>4410</v>
      </c>
      <c r="C363" s="55" t="s">
        <v>4411</v>
      </c>
      <c r="D363" s="56">
        <v>1</v>
      </c>
      <c r="E363" s="30"/>
    </row>
    <row r="364" spans="1:5">
      <c r="A364" s="86" t="s">
        <v>3102</v>
      </c>
      <c r="B364" s="55" t="s">
        <v>4410</v>
      </c>
      <c r="C364" s="55" t="s">
        <v>4411</v>
      </c>
      <c r="D364" s="56">
        <v>13.54</v>
      </c>
      <c r="E364" s="30"/>
    </row>
    <row r="365" spans="1:5">
      <c r="A365" s="86" t="s">
        <v>3103</v>
      </c>
      <c r="B365" s="55" t="s">
        <v>4412</v>
      </c>
      <c r="C365" s="55" t="s">
        <v>4413</v>
      </c>
      <c r="D365" s="56">
        <v>6.91</v>
      </c>
      <c r="E365" s="30"/>
    </row>
    <row r="366" spans="1:5">
      <c r="A366" s="86" t="s">
        <v>3104</v>
      </c>
      <c r="B366" s="55" t="s">
        <v>4414</v>
      </c>
      <c r="C366" s="55" t="s">
        <v>4415</v>
      </c>
      <c r="D366" s="56">
        <v>11.67</v>
      </c>
      <c r="E366" s="30"/>
    </row>
    <row r="367" spans="1:5">
      <c r="A367" s="86" t="s">
        <v>3105</v>
      </c>
      <c r="B367" s="55" t="s">
        <v>4414</v>
      </c>
      <c r="C367" s="55" t="s">
        <v>4052</v>
      </c>
      <c r="D367" s="56">
        <v>11.91</v>
      </c>
      <c r="E367" s="30"/>
    </row>
    <row r="368" spans="1:5">
      <c r="A368" s="86" t="s">
        <v>3106</v>
      </c>
      <c r="B368" s="55" t="s">
        <v>4416</v>
      </c>
      <c r="C368" s="55" t="s">
        <v>4417</v>
      </c>
      <c r="D368" s="56">
        <v>4.59</v>
      </c>
      <c r="E368" s="30"/>
    </row>
    <row r="369" spans="1:6">
      <c r="A369" s="86" t="s">
        <v>3107</v>
      </c>
      <c r="B369" s="55" t="s">
        <v>4418</v>
      </c>
      <c r="C369" s="55" t="s">
        <v>4419</v>
      </c>
      <c r="D369" s="56">
        <v>3.52</v>
      </c>
      <c r="E369" s="30"/>
    </row>
    <row r="370" spans="1:6">
      <c r="A370" s="86" t="s">
        <v>3108</v>
      </c>
      <c r="B370" s="55" t="s">
        <v>4420</v>
      </c>
      <c r="C370" s="55" t="s">
        <v>4421</v>
      </c>
      <c r="D370" s="56">
        <v>3.19</v>
      </c>
      <c r="E370" s="30"/>
    </row>
    <row r="371" spans="1:6">
      <c r="A371" s="86" t="s">
        <v>3109</v>
      </c>
      <c r="B371" s="55" t="s">
        <v>4422</v>
      </c>
      <c r="C371" s="55" t="s">
        <v>4423</v>
      </c>
      <c r="D371" s="56">
        <v>4.13</v>
      </c>
      <c r="E371" s="30"/>
    </row>
    <row r="372" spans="1:6">
      <c r="A372" s="86" t="s">
        <v>3110</v>
      </c>
      <c r="B372" s="55" t="s">
        <v>4424</v>
      </c>
      <c r="C372" s="55" t="s">
        <v>4425</v>
      </c>
      <c r="D372" s="56">
        <v>4.5</v>
      </c>
      <c r="E372" s="30"/>
    </row>
    <row r="373" spans="1:6">
      <c r="A373" s="86" t="s">
        <v>3111</v>
      </c>
      <c r="B373" s="55" t="s">
        <v>4424</v>
      </c>
      <c r="C373" s="55" t="s">
        <v>4425</v>
      </c>
      <c r="D373" s="56">
        <v>1.19</v>
      </c>
      <c r="E373" s="30"/>
    </row>
    <row r="374" spans="1:6">
      <c r="A374" s="86" t="s">
        <v>3112</v>
      </c>
      <c r="B374" s="55" t="s">
        <v>4426</v>
      </c>
      <c r="C374" s="55" t="s">
        <v>4427</v>
      </c>
      <c r="D374" s="56">
        <v>10.49</v>
      </c>
      <c r="E374" s="30"/>
    </row>
    <row r="375" spans="1:6">
      <c r="A375" s="86" t="s">
        <v>3113</v>
      </c>
      <c r="B375" s="55" t="s">
        <v>4428</v>
      </c>
      <c r="C375" s="55" t="s">
        <v>4429</v>
      </c>
      <c r="D375" s="56">
        <v>6.09</v>
      </c>
      <c r="E375" s="30"/>
    </row>
    <row r="376" spans="1:6">
      <c r="D376" s="39">
        <f>SUM(D3:D375)</f>
        <v>1903.7500000000002</v>
      </c>
      <c r="E376" s="39">
        <f>SUM(E3:E375)</f>
        <v>390.13</v>
      </c>
      <c r="F376" s="39">
        <f>D376+E376</f>
        <v>2293.88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2"/>
  <sheetViews>
    <sheetView workbookViewId="0">
      <selection activeCell="C11" sqref="C11"/>
    </sheetView>
  </sheetViews>
  <sheetFormatPr defaultRowHeight="15"/>
  <cols>
    <col min="1" max="1" width="7.5" style="38" customWidth="1"/>
    <col min="2" max="2" width="17.5" style="31" customWidth="1"/>
    <col min="3" max="3" width="14.75" style="31" customWidth="1"/>
    <col min="4" max="4" width="14" style="31" customWidth="1"/>
    <col min="5" max="5" width="12.75" style="31" customWidth="1"/>
    <col min="6" max="16384" width="9" style="36"/>
  </cols>
  <sheetData>
    <row r="1" spans="1:5">
      <c r="A1" s="94" t="s">
        <v>5070</v>
      </c>
      <c r="B1" s="94"/>
      <c r="C1" s="94"/>
      <c r="D1" s="94"/>
      <c r="E1" s="94"/>
    </row>
    <row r="2" spans="1:5">
      <c r="A2" s="37" t="s">
        <v>6</v>
      </c>
      <c r="B2" s="37" t="s">
        <v>7</v>
      </c>
      <c r="C2" s="37" t="s">
        <v>8</v>
      </c>
      <c r="D2" s="37" t="s">
        <v>396</v>
      </c>
      <c r="E2" s="37" t="s">
        <v>107</v>
      </c>
    </row>
    <row r="3" spans="1:5">
      <c r="A3" s="37" t="s">
        <v>67</v>
      </c>
      <c r="B3" s="55" t="s">
        <v>4434</v>
      </c>
      <c r="C3" s="55" t="s">
        <v>4435</v>
      </c>
      <c r="D3" s="56">
        <v>1.06</v>
      </c>
      <c r="E3" s="30"/>
    </row>
    <row r="4" spans="1:5">
      <c r="A4" s="86" t="s">
        <v>68</v>
      </c>
      <c r="B4" s="55" t="s">
        <v>4436</v>
      </c>
      <c r="C4" s="55" t="s">
        <v>4437</v>
      </c>
      <c r="D4" s="56">
        <v>1.01</v>
      </c>
      <c r="E4" s="30"/>
    </row>
    <row r="5" spans="1:5">
      <c r="A5" s="86" t="s">
        <v>69</v>
      </c>
      <c r="B5" s="55" t="s">
        <v>3637</v>
      </c>
      <c r="C5" s="55" t="s">
        <v>4438</v>
      </c>
      <c r="D5" s="57">
        <v>0.67</v>
      </c>
      <c r="E5" s="30"/>
    </row>
    <row r="6" spans="1:5">
      <c r="A6" s="86" t="s">
        <v>70</v>
      </c>
      <c r="B6" s="55" t="s">
        <v>4439</v>
      </c>
      <c r="C6" s="55" t="s">
        <v>4440</v>
      </c>
      <c r="D6" s="57">
        <v>1.33</v>
      </c>
      <c r="E6" s="30"/>
    </row>
    <row r="7" spans="1:5">
      <c r="A7" s="86" t="s">
        <v>71</v>
      </c>
      <c r="B7" s="55" t="s">
        <v>4441</v>
      </c>
      <c r="C7" s="55" t="s">
        <v>4442</v>
      </c>
      <c r="D7" s="57">
        <v>0.52</v>
      </c>
      <c r="E7" s="30"/>
    </row>
    <row r="8" spans="1:5">
      <c r="A8" s="86" t="s">
        <v>72</v>
      </c>
      <c r="B8" s="55" t="s">
        <v>3624</v>
      </c>
      <c r="C8" s="55" t="s">
        <v>4443</v>
      </c>
      <c r="D8" s="56">
        <v>4.3600000000000003</v>
      </c>
      <c r="E8" s="30"/>
    </row>
    <row r="9" spans="1:5">
      <c r="A9" s="86" t="s">
        <v>73</v>
      </c>
      <c r="B9" s="55" t="s">
        <v>557</v>
      </c>
      <c r="C9" s="55" t="s">
        <v>557</v>
      </c>
      <c r="D9" s="56">
        <v>14.53</v>
      </c>
      <c r="E9" s="30"/>
    </row>
    <row r="10" spans="1:5">
      <c r="A10" s="86" t="s">
        <v>74</v>
      </c>
      <c r="B10" s="55" t="s">
        <v>4444</v>
      </c>
      <c r="C10" s="55" t="s">
        <v>4445</v>
      </c>
      <c r="D10" s="56">
        <v>2.39</v>
      </c>
      <c r="E10" s="30"/>
    </row>
    <row r="11" spans="1:5">
      <c r="A11" s="86" t="s">
        <v>75</v>
      </c>
      <c r="B11" s="55" t="s">
        <v>4446</v>
      </c>
      <c r="C11" s="55" t="s">
        <v>4447</v>
      </c>
      <c r="D11" s="56">
        <v>0.63</v>
      </c>
      <c r="E11" s="30"/>
    </row>
    <row r="12" spans="1:5">
      <c r="A12" s="86" t="s">
        <v>76</v>
      </c>
      <c r="B12" s="55" t="s">
        <v>3830</v>
      </c>
      <c r="C12" s="55" t="s">
        <v>4448</v>
      </c>
      <c r="D12" s="56">
        <v>3.67</v>
      </c>
      <c r="E12" s="30"/>
    </row>
    <row r="13" spans="1:5">
      <c r="A13" s="86" t="s">
        <v>77</v>
      </c>
      <c r="B13" s="55" t="s">
        <v>3658</v>
      </c>
      <c r="C13" s="55" t="s">
        <v>4449</v>
      </c>
      <c r="D13" s="56">
        <v>2.2000000000000002</v>
      </c>
      <c r="E13" s="30"/>
    </row>
    <row r="14" spans="1:5">
      <c r="A14" s="86" t="s">
        <v>78</v>
      </c>
      <c r="B14" s="55" t="s">
        <v>4450</v>
      </c>
      <c r="C14" s="55" t="s">
        <v>4450</v>
      </c>
      <c r="D14" s="56">
        <v>1.7</v>
      </c>
      <c r="E14" s="30"/>
    </row>
    <row r="15" spans="1:5">
      <c r="A15" s="86" t="s">
        <v>79</v>
      </c>
      <c r="B15" s="55" t="s">
        <v>679</v>
      </c>
      <c r="C15" s="55" t="s">
        <v>3574</v>
      </c>
      <c r="D15" s="56">
        <v>3.61</v>
      </c>
      <c r="E15" s="30"/>
    </row>
    <row r="16" spans="1:5">
      <c r="A16" s="86" t="s">
        <v>80</v>
      </c>
      <c r="B16" s="55" t="s">
        <v>677</v>
      </c>
      <c r="C16" s="55" t="s">
        <v>4451</v>
      </c>
      <c r="D16" s="56">
        <v>3.01</v>
      </c>
      <c r="E16" s="30"/>
    </row>
    <row r="17" spans="1:5">
      <c r="A17" s="86" t="s">
        <v>81</v>
      </c>
      <c r="B17" s="55" t="s">
        <v>4452</v>
      </c>
      <c r="C17" s="55" t="s">
        <v>4453</v>
      </c>
      <c r="D17" s="56">
        <v>1.91</v>
      </c>
      <c r="E17" s="30"/>
    </row>
    <row r="18" spans="1:5">
      <c r="A18" s="86" t="s">
        <v>82</v>
      </c>
      <c r="B18" s="55" t="s">
        <v>4454</v>
      </c>
      <c r="C18" s="55" t="s">
        <v>4455</v>
      </c>
      <c r="D18" s="56">
        <v>1.38</v>
      </c>
      <c r="E18" s="30"/>
    </row>
    <row r="19" spans="1:5">
      <c r="A19" s="86" t="s">
        <v>83</v>
      </c>
      <c r="B19" s="55" t="s">
        <v>4456</v>
      </c>
      <c r="C19" s="55" t="s">
        <v>4457</v>
      </c>
      <c r="D19" s="56">
        <v>1.68</v>
      </c>
      <c r="E19" s="30"/>
    </row>
    <row r="20" spans="1:5">
      <c r="A20" s="86" t="s">
        <v>84</v>
      </c>
      <c r="B20" s="55" t="s">
        <v>3665</v>
      </c>
      <c r="C20" s="55" t="s">
        <v>4458</v>
      </c>
      <c r="D20" s="56">
        <v>0.88</v>
      </c>
      <c r="E20" s="30"/>
    </row>
    <row r="21" spans="1:5">
      <c r="A21" s="86" t="s">
        <v>85</v>
      </c>
      <c r="B21" s="55" t="s">
        <v>4459</v>
      </c>
      <c r="C21" s="55" t="s">
        <v>4460</v>
      </c>
      <c r="D21" s="56">
        <v>10.47</v>
      </c>
      <c r="E21" s="30"/>
    </row>
    <row r="22" spans="1:5">
      <c r="A22" s="86" t="s">
        <v>86</v>
      </c>
      <c r="B22" s="55" t="s">
        <v>3734</v>
      </c>
      <c r="C22" s="55" t="s">
        <v>4461</v>
      </c>
      <c r="D22" s="56">
        <v>1.33</v>
      </c>
      <c r="E22" s="30"/>
    </row>
    <row r="23" spans="1:5">
      <c r="A23" s="86" t="s">
        <v>87</v>
      </c>
      <c r="B23" s="55" t="s">
        <v>4462</v>
      </c>
      <c r="C23" s="55" t="s">
        <v>4463</v>
      </c>
      <c r="D23" s="56">
        <v>2.97</v>
      </c>
      <c r="E23" s="30"/>
    </row>
    <row r="24" spans="1:5">
      <c r="A24" s="86" t="s">
        <v>88</v>
      </c>
      <c r="B24" s="55" t="s">
        <v>4464</v>
      </c>
      <c r="C24" s="55" t="s">
        <v>4465</v>
      </c>
      <c r="D24" s="56">
        <v>2.57</v>
      </c>
      <c r="E24" s="30"/>
    </row>
    <row r="25" spans="1:5">
      <c r="A25" s="86" t="s">
        <v>89</v>
      </c>
      <c r="B25" s="30" t="s">
        <v>4466</v>
      </c>
      <c r="C25" s="30" t="s">
        <v>4467</v>
      </c>
      <c r="D25" s="30">
        <v>2.46</v>
      </c>
      <c r="E25" s="30"/>
    </row>
    <row r="26" spans="1:5">
      <c r="A26" s="86" t="s">
        <v>90</v>
      </c>
      <c r="B26" s="30" t="s">
        <v>4468</v>
      </c>
      <c r="C26" s="30" t="s">
        <v>4469</v>
      </c>
      <c r="D26" s="30">
        <v>4</v>
      </c>
      <c r="E26" s="30"/>
    </row>
    <row r="27" spans="1:5">
      <c r="A27" s="86" t="s">
        <v>91</v>
      </c>
      <c r="B27" s="30" t="s">
        <v>4468</v>
      </c>
      <c r="C27" s="30" t="s">
        <v>4469</v>
      </c>
      <c r="D27" s="30">
        <v>5.08</v>
      </c>
      <c r="E27" s="30"/>
    </row>
    <row r="28" spans="1:5">
      <c r="A28" s="86" t="s">
        <v>92</v>
      </c>
      <c r="B28" s="55" t="s">
        <v>4470</v>
      </c>
      <c r="C28" s="55" t="s">
        <v>4471</v>
      </c>
      <c r="D28" s="56">
        <v>1.03</v>
      </c>
      <c r="E28" s="30"/>
    </row>
    <row r="29" spans="1:5">
      <c r="A29" s="86" t="s">
        <v>93</v>
      </c>
      <c r="B29" s="55" t="s">
        <v>4472</v>
      </c>
      <c r="C29" s="55" t="s">
        <v>4473</v>
      </c>
      <c r="D29" s="56">
        <v>1.27</v>
      </c>
      <c r="E29" s="30"/>
    </row>
    <row r="30" spans="1:5">
      <c r="A30" s="86" t="s">
        <v>94</v>
      </c>
      <c r="B30" s="55" t="s">
        <v>4474</v>
      </c>
      <c r="C30" s="55" t="s">
        <v>4475</v>
      </c>
      <c r="D30" s="57">
        <v>0.93</v>
      </c>
      <c r="E30" s="30"/>
    </row>
    <row r="31" spans="1:5">
      <c r="A31" s="86" t="s">
        <v>95</v>
      </c>
      <c r="B31" s="55" t="s">
        <v>4476</v>
      </c>
      <c r="C31" s="55" t="s">
        <v>4477</v>
      </c>
      <c r="D31" s="56">
        <v>1</v>
      </c>
      <c r="E31" s="30"/>
    </row>
    <row r="32" spans="1:5">
      <c r="A32" s="86" t="s">
        <v>96</v>
      </c>
      <c r="B32" s="55" t="s">
        <v>4478</v>
      </c>
      <c r="C32" s="55" t="s">
        <v>4479</v>
      </c>
      <c r="D32" s="56">
        <v>1.22</v>
      </c>
      <c r="E32" s="30"/>
    </row>
    <row r="33" spans="1:5">
      <c r="A33" s="86" t="s">
        <v>97</v>
      </c>
      <c r="B33" s="55" t="s">
        <v>4480</v>
      </c>
      <c r="C33" s="55" t="s">
        <v>4481</v>
      </c>
      <c r="D33" s="56">
        <v>1.25</v>
      </c>
      <c r="E33" s="30"/>
    </row>
    <row r="34" spans="1:5">
      <c r="A34" s="86" t="s">
        <v>98</v>
      </c>
      <c r="B34" s="55" t="s">
        <v>4482</v>
      </c>
      <c r="C34" s="55" t="s">
        <v>4483</v>
      </c>
      <c r="D34" s="56">
        <v>1.19</v>
      </c>
      <c r="E34" s="30"/>
    </row>
    <row r="35" spans="1:5">
      <c r="A35" s="86" t="s">
        <v>99</v>
      </c>
      <c r="B35" s="55" t="s">
        <v>4484</v>
      </c>
      <c r="C35" s="55" t="s">
        <v>4485</v>
      </c>
      <c r="D35" s="56">
        <v>2.44</v>
      </c>
      <c r="E35" s="30"/>
    </row>
    <row r="36" spans="1:5">
      <c r="A36" s="86" t="s">
        <v>100</v>
      </c>
      <c r="B36" s="55" t="s">
        <v>4486</v>
      </c>
      <c r="C36" s="55" t="s">
        <v>4487</v>
      </c>
      <c r="D36" s="56">
        <v>1.44</v>
      </c>
      <c r="E36" s="30"/>
    </row>
    <row r="37" spans="1:5">
      <c r="A37" s="86" t="s">
        <v>101</v>
      </c>
      <c r="B37" s="55" t="s">
        <v>4488</v>
      </c>
      <c r="C37" s="55" t="s">
        <v>4489</v>
      </c>
      <c r="D37" s="56">
        <v>2.54</v>
      </c>
      <c r="E37" s="30"/>
    </row>
    <row r="38" spans="1:5">
      <c r="A38" s="86" t="s">
        <v>102</v>
      </c>
      <c r="B38" s="55" t="s">
        <v>4490</v>
      </c>
      <c r="C38" s="55" t="s">
        <v>4491</v>
      </c>
      <c r="D38" s="56">
        <v>1.27</v>
      </c>
      <c r="E38" s="30"/>
    </row>
    <row r="39" spans="1:5">
      <c r="A39" s="86" t="s">
        <v>103</v>
      </c>
      <c r="B39" s="55" t="s">
        <v>4492</v>
      </c>
      <c r="C39" s="55" t="s">
        <v>4493</v>
      </c>
      <c r="D39" s="56">
        <v>1.27</v>
      </c>
      <c r="E39" s="30"/>
    </row>
    <row r="40" spans="1:5">
      <c r="A40" s="86" t="s">
        <v>104</v>
      </c>
      <c r="B40" s="55" t="s">
        <v>4494</v>
      </c>
      <c r="C40" s="55" t="s">
        <v>4495</v>
      </c>
      <c r="D40" s="56">
        <v>0.65</v>
      </c>
      <c r="E40" s="30"/>
    </row>
    <row r="41" spans="1:5">
      <c r="A41" s="86" t="s">
        <v>105</v>
      </c>
      <c r="B41" s="55" t="s">
        <v>4496</v>
      </c>
      <c r="C41" s="55" t="s">
        <v>4497</v>
      </c>
      <c r="D41" s="56">
        <v>0.46</v>
      </c>
      <c r="E41" s="30"/>
    </row>
    <row r="42" spans="1:5">
      <c r="A42" s="86" t="s">
        <v>106</v>
      </c>
      <c r="B42" s="55" t="s">
        <v>4498</v>
      </c>
      <c r="C42" s="55" t="s">
        <v>4499</v>
      </c>
      <c r="D42" s="56">
        <v>1.41</v>
      </c>
      <c r="E42" s="30"/>
    </row>
    <row r="43" spans="1:5">
      <c r="A43" s="86" t="s">
        <v>165</v>
      </c>
      <c r="B43" s="55" t="s">
        <v>4500</v>
      </c>
      <c r="C43" s="55" t="s">
        <v>4501</v>
      </c>
      <c r="D43" s="56">
        <v>0.82</v>
      </c>
      <c r="E43" s="30"/>
    </row>
    <row r="44" spans="1:5">
      <c r="A44" s="86" t="s">
        <v>166</v>
      </c>
      <c r="B44" s="59" t="s">
        <v>4502</v>
      </c>
      <c r="C44" s="59" t="s">
        <v>4503</v>
      </c>
      <c r="D44" s="60">
        <v>5.35</v>
      </c>
      <c r="E44" s="30"/>
    </row>
    <row r="45" spans="1:5">
      <c r="A45" s="86" t="s">
        <v>167</v>
      </c>
      <c r="B45" s="55" t="str">
        <f>C44</f>
        <v>Ł564.1</v>
      </c>
      <c r="C45" s="55" t="s">
        <v>4504</v>
      </c>
      <c r="D45" s="56">
        <v>8.69</v>
      </c>
      <c r="E45" s="30"/>
    </row>
    <row r="46" spans="1:5">
      <c r="A46" s="86" t="s">
        <v>168</v>
      </c>
      <c r="B46" s="55" t="s">
        <v>4505</v>
      </c>
      <c r="C46" s="55" t="s">
        <v>4506</v>
      </c>
      <c r="D46" s="56">
        <v>1.1399999999999999</v>
      </c>
      <c r="E46" s="30"/>
    </row>
    <row r="47" spans="1:5">
      <c r="A47" s="86" t="s">
        <v>169</v>
      </c>
      <c r="B47" s="55" t="s">
        <v>4278</v>
      </c>
      <c r="C47" s="55" t="s">
        <v>4279</v>
      </c>
      <c r="D47" s="56">
        <v>0.76</v>
      </c>
      <c r="E47" s="30"/>
    </row>
    <row r="48" spans="1:5">
      <c r="A48" s="86" t="s">
        <v>170</v>
      </c>
      <c r="B48" s="55" t="s">
        <v>4507</v>
      </c>
      <c r="C48" s="55" t="s">
        <v>4508</v>
      </c>
      <c r="D48" s="56">
        <v>0.97</v>
      </c>
      <c r="E48" s="30"/>
    </row>
    <row r="49" spans="1:5">
      <c r="A49" s="86" t="s">
        <v>171</v>
      </c>
      <c r="B49" s="55" t="s">
        <v>4509</v>
      </c>
      <c r="C49" s="55" t="s">
        <v>4510</v>
      </c>
      <c r="D49" s="56">
        <v>2.54</v>
      </c>
      <c r="E49" s="30"/>
    </row>
    <row r="50" spans="1:5">
      <c r="A50" s="86" t="s">
        <v>172</v>
      </c>
      <c r="B50" s="55" t="s">
        <v>4511</v>
      </c>
      <c r="C50" s="55" t="s">
        <v>4512</v>
      </c>
      <c r="D50" s="56">
        <v>0.89</v>
      </c>
      <c r="E50" s="30"/>
    </row>
    <row r="51" spans="1:5">
      <c r="A51" s="86" t="s">
        <v>173</v>
      </c>
      <c r="B51" s="55" t="s">
        <v>4513</v>
      </c>
      <c r="C51" s="55" t="s">
        <v>4514</v>
      </c>
      <c r="D51" s="56">
        <v>0.42</v>
      </c>
      <c r="E51" s="30"/>
    </row>
    <row r="52" spans="1:5">
      <c r="A52" s="86" t="s">
        <v>174</v>
      </c>
      <c r="B52" s="55" t="s">
        <v>4515</v>
      </c>
      <c r="C52" s="55" t="s">
        <v>4516</v>
      </c>
      <c r="D52" s="56">
        <v>1.1200000000000001</v>
      </c>
      <c r="E52" s="30"/>
    </row>
    <row r="53" spans="1:5">
      <c r="A53" s="86" t="s">
        <v>175</v>
      </c>
      <c r="B53" s="55" t="s">
        <v>4517</v>
      </c>
      <c r="C53" s="55" t="s">
        <v>4518</v>
      </c>
      <c r="D53" s="56">
        <v>1.58</v>
      </c>
      <c r="E53" s="30"/>
    </row>
    <row r="54" spans="1:5">
      <c r="A54" s="86" t="s">
        <v>176</v>
      </c>
      <c r="B54" s="55" t="s">
        <v>2364</v>
      </c>
      <c r="C54" s="55" t="s">
        <v>4519</v>
      </c>
      <c r="D54" s="57">
        <v>1.07</v>
      </c>
      <c r="E54" s="30"/>
    </row>
    <row r="55" spans="1:5">
      <c r="A55" s="86" t="s">
        <v>177</v>
      </c>
      <c r="B55" s="55" t="s">
        <v>4520</v>
      </c>
      <c r="C55" s="55" t="s">
        <v>4521</v>
      </c>
      <c r="D55" s="56">
        <v>1.28</v>
      </c>
      <c r="E55" s="30"/>
    </row>
    <row r="56" spans="1:5">
      <c r="A56" s="86" t="s">
        <v>178</v>
      </c>
      <c r="B56" s="55" t="s">
        <v>4522</v>
      </c>
      <c r="C56" s="55" t="s">
        <v>4523</v>
      </c>
      <c r="D56" s="56">
        <v>1.1000000000000001</v>
      </c>
      <c r="E56" s="30"/>
    </row>
    <row r="57" spans="1:5">
      <c r="A57" s="86" t="s">
        <v>179</v>
      </c>
      <c r="B57" s="55" t="s">
        <v>4524</v>
      </c>
      <c r="C57" s="55" t="s">
        <v>4525</v>
      </c>
      <c r="D57" s="56">
        <v>1.35</v>
      </c>
      <c r="E57" s="30"/>
    </row>
    <row r="58" spans="1:5">
      <c r="A58" s="86" t="s">
        <v>180</v>
      </c>
      <c r="B58" s="55" t="s">
        <v>4526</v>
      </c>
      <c r="C58" s="55" t="s">
        <v>4527</v>
      </c>
      <c r="D58" s="56">
        <v>2.5</v>
      </c>
      <c r="E58" s="30"/>
    </row>
    <row r="59" spans="1:5">
      <c r="A59" s="86" t="s">
        <v>181</v>
      </c>
      <c r="B59" s="55" t="s">
        <v>4528</v>
      </c>
      <c r="C59" s="55" t="s">
        <v>4529</v>
      </c>
      <c r="D59" s="56">
        <v>0.74</v>
      </c>
      <c r="E59" s="30"/>
    </row>
    <row r="60" spans="1:5">
      <c r="A60" s="86" t="s">
        <v>182</v>
      </c>
      <c r="B60" s="55" t="s">
        <v>4530</v>
      </c>
      <c r="C60" s="55" t="s">
        <v>4531</v>
      </c>
      <c r="D60" s="56">
        <v>0.49</v>
      </c>
      <c r="E60" s="30"/>
    </row>
    <row r="61" spans="1:5">
      <c r="A61" s="86" t="s">
        <v>183</v>
      </c>
      <c r="B61" s="55" t="s">
        <v>4532</v>
      </c>
      <c r="C61" s="55" t="s">
        <v>4533</v>
      </c>
      <c r="D61" s="56">
        <v>1.31</v>
      </c>
      <c r="E61" s="30"/>
    </row>
    <row r="62" spans="1:5">
      <c r="A62" s="86" t="s">
        <v>184</v>
      </c>
      <c r="B62" s="55" t="s">
        <v>4534</v>
      </c>
      <c r="C62" s="55" t="s">
        <v>4535</v>
      </c>
      <c r="D62" s="56">
        <v>6.85</v>
      </c>
      <c r="E62" s="30"/>
    </row>
    <row r="63" spans="1:5">
      <c r="A63" s="86" t="s">
        <v>185</v>
      </c>
      <c r="B63" s="55" t="s">
        <v>4536</v>
      </c>
      <c r="C63" s="55" t="s">
        <v>4537</v>
      </c>
      <c r="D63" s="56">
        <v>0.67</v>
      </c>
      <c r="E63" s="30"/>
    </row>
    <row r="64" spans="1:5">
      <c r="A64" s="86" t="s">
        <v>186</v>
      </c>
      <c r="B64" s="55" t="s">
        <v>432</v>
      </c>
      <c r="C64" s="55" t="s">
        <v>4538</v>
      </c>
      <c r="D64" s="56">
        <v>0.45</v>
      </c>
      <c r="E64" s="30"/>
    </row>
    <row r="65" spans="1:5">
      <c r="A65" s="86" t="s">
        <v>187</v>
      </c>
      <c r="B65" s="55" t="s">
        <v>4539</v>
      </c>
      <c r="C65" s="55" t="s">
        <v>4540</v>
      </c>
      <c r="D65" s="56">
        <v>1.1499999999999999</v>
      </c>
      <c r="E65" s="30"/>
    </row>
    <row r="66" spans="1:5">
      <c r="A66" s="86" t="s">
        <v>188</v>
      </c>
      <c r="B66" s="55" t="s">
        <v>4541</v>
      </c>
      <c r="C66" s="55" t="s">
        <v>4542</v>
      </c>
      <c r="D66" s="56">
        <v>1.82</v>
      </c>
      <c r="E66" s="30"/>
    </row>
    <row r="67" spans="1:5">
      <c r="A67" s="86" t="s">
        <v>189</v>
      </c>
      <c r="B67" s="55" t="s">
        <v>4543</v>
      </c>
      <c r="C67" s="55" t="s">
        <v>4544</v>
      </c>
      <c r="D67" s="56">
        <v>0.77</v>
      </c>
      <c r="E67" s="30"/>
    </row>
    <row r="68" spans="1:5">
      <c r="A68" s="86" t="s">
        <v>190</v>
      </c>
      <c r="B68" s="55" t="s">
        <v>4545</v>
      </c>
      <c r="C68" s="55" t="s">
        <v>4546</v>
      </c>
      <c r="D68" s="56">
        <v>1.24</v>
      </c>
      <c r="E68" s="30"/>
    </row>
    <row r="69" spans="1:5">
      <c r="A69" s="86" t="s">
        <v>191</v>
      </c>
      <c r="B69" s="55" t="s">
        <v>4547</v>
      </c>
      <c r="C69" s="55" t="s">
        <v>4548</v>
      </c>
      <c r="D69" s="56">
        <v>1.1200000000000001</v>
      </c>
      <c r="E69" s="30"/>
    </row>
    <row r="70" spans="1:5">
      <c r="A70" s="86" t="s">
        <v>192</v>
      </c>
      <c r="B70" s="55" t="s">
        <v>4549</v>
      </c>
      <c r="C70" s="55" t="s">
        <v>4550</v>
      </c>
      <c r="D70" s="56">
        <v>1.32</v>
      </c>
      <c r="E70" s="30"/>
    </row>
    <row r="71" spans="1:5">
      <c r="A71" s="86" t="s">
        <v>193</v>
      </c>
      <c r="B71" s="55" t="s">
        <v>4551</v>
      </c>
      <c r="C71" s="55" t="s">
        <v>4552</v>
      </c>
      <c r="D71" s="56">
        <v>1.26</v>
      </c>
      <c r="E71" s="30"/>
    </row>
    <row r="72" spans="1:5">
      <c r="A72" s="86" t="s">
        <v>194</v>
      </c>
      <c r="B72" s="55" t="s">
        <v>4553</v>
      </c>
      <c r="C72" s="55" t="s">
        <v>4554</v>
      </c>
      <c r="D72" s="56">
        <v>1.24</v>
      </c>
      <c r="E72" s="30"/>
    </row>
    <row r="73" spans="1:5">
      <c r="A73" s="86" t="s">
        <v>195</v>
      </c>
      <c r="B73" s="55" t="s">
        <v>4555</v>
      </c>
      <c r="C73" s="55" t="s">
        <v>4556</v>
      </c>
      <c r="D73" s="56">
        <v>2.1</v>
      </c>
      <c r="E73" s="30"/>
    </row>
    <row r="74" spans="1:5">
      <c r="A74" s="86" t="s">
        <v>196</v>
      </c>
      <c r="B74" s="55" t="s">
        <v>4557</v>
      </c>
      <c r="C74" s="55" t="s">
        <v>4558</v>
      </c>
      <c r="D74" s="56">
        <v>0.59</v>
      </c>
      <c r="E74" s="30"/>
    </row>
    <row r="75" spans="1:5">
      <c r="A75" s="86" t="s">
        <v>197</v>
      </c>
      <c r="B75" s="55" t="s">
        <v>4559</v>
      </c>
      <c r="C75" s="55" t="s">
        <v>4560</v>
      </c>
      <c r="D75" s="56">
        <v>0.5</v>
      </c>
      <c r="E75" s="30"/>
    </row>
    <row r="76" spans="1:5">
      <c r="A76" s="86" t="s">
        <v>198</v>
      </c>
      <c r="B76" s="55" t="s">
        <v>4561</v>
      </c>
      <c r="C76" s="55" t="s">
        <v>4562</v>
      </c>
      <c r="D76" s="56">
        <v>0.9</v>
      </c>
      <c r="E76" s="30"/>
    </row>
    <row r="77" spans="1:5">
      <c r="A77" s="86" t="s">
        <v>199</v>
      </c>
      <c r="B77" s="55" t="s">
        <v>4563</v>
      </c>
      <c r="C77" s="55" t="s">
        <v>4564</v>
      </c>
      <c r="D77" s="56">
        <v>1.26</v>
      </c>
      <c r="E77" s="30"/>
    </row>
    <row r="78" spans="1:5">
      <c r="A78" s="86" t="s">
        <v>200</v>
      </c>
      <c r="B78" s="55" t="s">
        <v>1175</v>
      </c>
      <c r="C78" s="55" t="s">
        <v>4565</v>
      </c>
      <c r="D78" s="56">
        <v>3.68</v>
      </c>
      <c r="E78" s="30"/>
    </row>
    <row r="79" spans="1:5">
      <c r="A79" s="86" t="s">
        <v>201</v>
      </c>
      <c r="B79" s="55" t="s">
        <v>4566</v>
      </c>
      <c r="C79" s="55" t="s">
        <v>4567</v>
      </c>
      <c r="D79" s="56">
        <v>0.9</v>
      </c>
      <c r="E79" s="30"/>
    </row>
    <row r="80" spans="1:5">
      <c r="A80" s="86" t="s">
        <v>202</v>
      </c>
      <c r="B80" s="55" t="s">
        <v>4568</v>
      </c>
      <c r="C80" s="55" t="s">
        <v>4569</v>
      </c>
      <c r="D80" s="56">
        <v>7.44</v>
      </c>
      <c r="E80" s="30"/>
    </row>
    <row r="81" spans="1:5">
      <c r="A81" s="86" t="s">
        <v>203</v>
      </c>
      <c r="B81" s="30" t="s">
        <v>1174</v>
      </c>
      <c r="C81" s="30" t="s">
        <v>4570</v>
      </c>
      <c r="D81" s="30">
        <v>9</v>
      </c>
      <c r="E81" s="30"/>
    </row>
    <row r="82" spans="1:5">
      <c r="A82" s="86" t="s">
        <v>204</v>
      </c>
      <c r="B82" s="30" t="s">
        <v>4571</v>
      </c>
      <c r="C82" s="30" t="s">
        <v>4572</v>
      </c>
      <c r="D82" s="30">
        <v>65.209999999999994</v>
      </c>
      <c r="E82" s="30"/>
    </row>
    <row r="83" spans="1:5">
      <c r="A83" s="86" t="s">
        <v>218</v>
      </c>
      <c r="B83" s="30" t="s">
        <v>4572</v>
      </c>
      <c r="C83" s="30" t="s">
        <v>4573</v>
      </c>
      <c r="D83" s="30">
        <v>12.93</v>
      </c>
      <c r="E83" s="30"/>
    </row>
    <row r="84" spans="1:5">
      <c r="A84" s="86" t="s">
        <v>219</v>
      </c>
      <c r="B84" s="30" t="s">
        <v>4573</v>
      </c>
      <c r="C84" s="30" t="s">
        <v>4574</v>
      </c>
      <c r="D84" s="30">
        <v>0.25</v>
      </c>
      <c r="E84" s="30"/>
    </row>
    <row r="85" spans="1:5">
      <c r="A85" s="86" t="s">
        <v>220</v>
      </c>
      <c r="B85" s="30" t="s">
        <v>4575</v>
      </c>
      <c r="C85" s="30" t="s">
        <v>4576</v>
      </c>
      <c r="D85" s="30">
        <v>1.21</v>
      </c>
      <c r="E85" s="30"/>
    </row>
    <row r="86" spans="1:5">
      <c r="A86" s="86" t="s">
        <v>221</v>
      </c>
      <c r="B86" s="30" t="s">
        <v>4577</v>
      </c>
      <c r="C86" s="30" t="s">
        <v>4578</v>
      </c>
      <c r="D86" s="30">
        <v>24.62</v>
      </c>
      <c r="E86" s="30"/>
    </row>
    <row r="87" spans="1:5">
      <c r="A87" s="86" t="s">
        <v>222</v>
      </c>
      <c r="B87" s="30" t="s">
        <v>4578</v>
      </c>
      <c r="C87" s="30" t="s">
        <v>4579</v>
      </c>
      <c r="D87" s="30">
        <v>7.66</v>
      </c>
      <c r="E87" s="30"/>
    </row>
    <row r="88" spans="1:5">
      <c r="A88" s="86" t="s">
        <v>223</v>
      </c>
      <c r="B88" s="30" t="s">
        <v>4579</v>
      </c>
      <c r="C88" s="30">
        <v>1</v>
      </c>
      <c r="D88" s="30">
        <v>5.89</v>
      </c>
      <c r="E88" s="30"/>
    </row>
    <row r="89" spans="1:5">
      <c r="A89" s="86" t="s">
        <v>224</v>
      </c>
      <c r="B89" s="30">
        <v>1</v>
      </c>
      <c r="C89" s="30">
        <v>2</v>
      </c>
      <c r="D89" s="30">
        <v>11.99</v>
      </c>
      <c r="E89" s="30"/>
    </row>
    <row r="90" spans="1:5">
      <c r="A90" s="86" t="s">
        <v>225</v>
      </c>
      <c r="B90" s="30">
        <v>2</v>
      </c>
      <c r="C90" s="30">
        <v>3</v>
      </c>
      <c r="D90" s="30">
        <v>1.93</v>
      </c>
      <c r="E90" s="30"/>
    </row>
    <row r="91" spans="1:5">
      <c r="A91" s="86" t="s">
        <v>226</v>
      </c>
      <c r="B91" s="30">
        <v>3</v>
      </c>
      <c r="C91" s="30">
        <v>4</v>
      </c>
      <c r="D91" s="30">
        <v>2.31</v>
      </c>
      <c r="E91" s="30"/>
    </row>
    <row r="92" spans="1:5">
      <c r="A92" s="86" t="s">
        <v>227</v>
      </c>
      <c r="B92" s="30" t="s">
        <v>4580</v>
      </c>
      <c r="C92" s="30" t="s">
        <v>4581</v>
      </c>
      <c r="D92" s="30">
        <v>4.8899999999999997</v>
      </c>
      <c r="E92" s="30"/>
    </row>
    <row r="93" spans="1:5">
      <c r="A93" s="86" t="s">
        <v>228</v>
      </c>
      <c r="B93" s="30" t="s">
        <v>4582</v>
      </c>
      <c r="C93" s="30" t="s">
        <v>4583</v>
      </c>
      <c r="D93" s="30">
        <v>4.88</v>
      </c>
      <c r="E93" s="30"/>
    </row>
    <row r="94" spans="1:5">
      <c r="A94" s="86" t="s">
        <v>229</v>
      </c>
      <c r="B94" s="30" t="s">
        <v>4584</v>
      </c>
      <c r="C94" s="30" t="s">
        <v>4585</v>
      </c>
      <c r="D94" s="30">
        <v>4.21</v>
      </c>
      <c r="E94" s="30"/>
    </row>
    <row r="95" spans="1:5">
      <c r="A95" s="86" t="s">
        <v>230</v>
      </c>
      <c r="B95" s="30" t="s">
        <v>4585</v>
      </c>
      <c r="C95" s="30" t="s">
        <v>4586</v>
      </c>
      <c r="D95" s="30">
        <v>4.8899999999999997</v>
      </c>
      <c r="E95" s="30"/>
    </row>
    <row r="96" spans="1:5">
      <c r="A96" s="86" t="s">
        <v>231</v>
      </c>
      <c r="B96" s="30" t="s">
        <v>4587</v>
      </c>
      <c r="C96" s="30" t="s">
        <v>4588</v>
      </c>
      <c r="D96" s="30">
        <v>19.95</v>
      </c>
      <c r="E96" s="30"/>
    </row>
    <row r="97" spans="1:5">
      <c r="A97" s="86" t="s">
        <v>232</v>
      </c>
      <c r="B97" s="30" t="s">
        <v>4588</v>
      </c>
      <c r="C97" s="30" t="s">
        <v>4589</v>
      </c>
      <c r="D97" s="30">
        <v>14.69</v>
      </c>
      <c r="E97" s="30"/>
    </row>
    <row r="98" spans="1:5">
      <c r="A98" s="86" t="s">
        <v>284</v>
      </c>
      <c r="B98" s="30" t="s">
        <v>4589</v>
      </c>
      <c r="C98" s="30" t="s">
        <v>4590</v>
      </c>
      <c r="D98" s="30">
        <v>2.95</v>
      </c>
      <c r="E98" s="30"/>
    </row>
    <row r="99" spans="1:5">
      <c r="A99" s="86" t="s">
        <v>285</v>
      </c>
      <c r="B99" s="30" t="s">
        <v>4588</v>
      </c>
      <c r="C99" s="30" t="s">
        <v>4591</v>
      </c>
      <c r="D99" s="30">
        <v>2.39</v>
      </c>
      <c r="E99" s="30"/>
    </row>
    <row r="100" spans="1:5">
      <c r="A100" s="86" t="s">
        <v>286</v>
      </c>
      <c r="B100" s="30" t="s">
        <v>4592</v>
      </c>
      <c r="C100" s="30" t="s">
        <v>4593</v>
      </c>
      <c r="D100" s="30">
        <v>4.8</v>
      </c>
      <c r="E100" s="30"/>
    </row>
    <row r="101" spans="1:5">
      <c r="A101" s="86" t="s">
        <v>287</v>
      </c>
      <c r="B101" s="30" t="s">
        <v>4593</v>
      </c>
      <c r="C101" s="30" t="s">
        <v>4594</v>
      </c>
      <c r="D101" s="30">
        <v>6.42</v>
      </c>
      <c r="E101" s="30"/>
    </row>
    <row r="102" spans="1:5">
      <c r="A102" s="86" t="s">
        <v>288</v>
      </c>
      <c r="B102" s="30" t="s">
        <v>4594</v>
      </c>
      <c r="C102" s="30" t="s">
        <v>4595</v>
      </c>
      <c r="D102" s="30">
        <v>0.83</v>
      </c>
      <c r="E102" s="30"/>
    </row>
    <row r="103" spans="1:5">
      <c r="A103" s="86" t="s">
        <v>289</v>
      </c>
      <c r="B103" s="30" t="s">
        <v>3890</v>
      </c>
      <c r="C103" s="30" t="s">
        <v>4596</v>
      </c>
      <c r="D103" s="30">
        <v>11.1</v>
      </c>
      <c r="E103" s="30"/>
    </row>
    <row r="104" spans="1:5">
      <c r="A104" s="86" t="s">
        <v>290</v>
      </c>
      <c r="B104" s="30" t="s">
        <v>4596</v>
      </c>
      <c r="C104" s="30" t="s">
        <v>4597</v>
      </c>
      <c r="D104" s="30">
        <v>18.899999999999999</v>
      </c>
      <c r="E104" s="30"/>
    </row>
    <row r="105" spans="1:5">
      <c r="A105" s="86" t="s">
        <v>291</v>
      </c>
      <c r="B105" s="30" t="s">
        <v>4597</v>
      </c>
      <c r="C105" s="30" t="s">
        <v>4598</v>
      </c>
      <c r="D105" s="30">
        <v>1.59</v>
      </c>
      <c r="E105" s="30"/>
    </row>
    <row r="106" spans="1:5">
      <c r="A106" s="86" t="s">
        <v>292</v>
      </c>
      <c r="B106" s="30" t="s">
        <v>4599</v>
      </c>
      <c r="C106" s="30" t="s">
        <v>4600</v>
      </c>
      <c r="D106" s="30">
        <v>37.44</v>
      </c>
      <c r="E106" s="30"/>
    </row>
    <row r="107" spans="1:5">
      <c r="A107" s="86" t="s">
        <v>293</v>
      </c>
      <c r="B107" s="30" t="s">
        <v>4600</v>
      </c>
      <c r="C107" s="30" t="s">
        <v>4601</v>
      </c>
      <c r="D107" s="30">
        <v>16.75</v>
      </c>
      <c r="E107" s="30"/>
    </row>
    <row r="108" spans="1:5">
      <c r="A108" s="86" t="s">
        <v>294</v>
      </c>
      <c r="B108" s="30" t="s">
        <v>4601</v>
      </c>
      <c r="C108" s="30" t="s">
        <v>4602</v>
      </c>
      <c r="D108" s="30">
        <v>3.49</v>
      </c>
      <c r="E108" s="30"/>
    </row>
    <row r="109" spans="1:5">
      <c r="A109" s="86" t="s">
        <v>295</v>
      </c>
      <c r="B109" s="30" t="s">
        <v>118</v>
      </c>
      <c r="C109" s="30" t="s">
        <v>4603</v>
      </c>
      <c r="D109" s="30">
        <v>8.7100000000000009</v>
      </c>
      <c r="E109" s="30"/>
    </row>
    <row r="110" spans="1:5">
      <c r="A110" s="86" t="s">
        <v>296</v>
      </c>
      <c r="B110" s="30" t="s">
        <v>4603</v>
      </c>
      <c r="C110" s="30" t="s">
        <v>4604</v>
      </c>
      <c r="D110" s="30">
        <v>0.3</v>
      </c>
      <c r="E110" s="30"/>
    </row>
    <row r="111" spans="1:5">
      <c r="A111" s="86" t="s">
        <v>297</v>
      </c>
      <c r="B111" s="30" t="s">
        <v>4603</v>
      </c>
      <c r="C111" s="30" t="s">
        <v>4604</v>
      </c>
      <c r="D111" s="30">
        <v>1.21</v>
      </c>
      <c r="E111" s="30"/>
    </row>
    <row r="112" spans="1:5">
      <c r="A112" s="86" t="s">
        <v>298</v>
      </c>
      <c r="B112" s="55" t="s">
        <v>4605</v>
      </c>
      <c r="C112" s="55" t="s">
        <v>4606</v>
      </c>
      <c r="D112" s="56">
        <v>0.78</v>
      </c>
      <c r="E112" s="30"/>
    </row>
    <row r="113" spans="1:5">
      <c r="A113" s="86" t="s">
        <v>299</v>
      </c>
      <c r="B113" s="55" t="s">
        <v>4607</v>
      </c>
      <c r="C113" s="55" t="s">
        <v>4608</v>
      </c>
      <c r="D113" s="56">
        <v>0.83</v>
      </c>
      <c r="E113" s="30"/>
    </row>
    <row r="114" spans="1:5">
      <c r="A114" s="86" t="s">
        <v>300</v>
      </c>
      <c r="B114" s="55" t="s">
        <v>4609</v>
      </c>
      <c r="C114" s="55" t="s">
        <v>4610</v>
      </c>
      <c r="D114" s="56">
        <v>2.08</v>
      </c>
      <c r="E114" s="30"/>
    </row>
    <row r="115" spans="1:5">
      <c r="A115" s="86" t="s">
        <v>301</v>
      </c>
      <c r="B115" s="55" t="s">
        <v>4611</v>
      </c>
      <c r="C115" s="55" t="s">
        <v>4612</v>
      </c>
      <c r="D115" s="56">
        <v>0.96</v>
      </c>
      <c r="E115" s="61"/>
    </row>
    <row r="116" spans="1:5">
      <c r="A116" s="86" t="s">
        <v>302</v>
      </c>
      <c r="B116" s="55" t="s">
        <v>4613</v>
      </c>
      <c r="C116" s="55" t="s">
        <v>4614</v>
      </c>
      <c r="D116" s="56">
        <v>0.71</v>
      </c>
      <c r="E116" s="61"/>
    </row>
    <row r="117" spans="1:5">
      <c r="A117" s="86" t="s">
        <v>303</v>
      </c>
      <c r="B117" s="55" t="s">
        <v>4615</v>
      </c>
      <c r="C117" s="55" t="s">
        <v>4616</v>
      </c>
      <c r="D117" s="56"/>
      <c r="E117" s="56">
        <v>0.67</v>
      </c>
    </row>
    <row r="118" spans="1:5">
      <c r="A118" s="86" t="s">
        <v>304</v>
      </c>
      <c r="B118" s="55" t="s">
        <v>4617</v>
      </c>
      <c r="C118" s="55" t="s">
        <v>4618</v>
      </c>
      <c r="D118" s="57">
        <v>0.63</v>
      </c>
      <c r="E118" s="57"/>
    </row>
    <row r="119" spans="1:5">
      <c r="A119" s="86" t="s">
        <v>305</v>
      </c>
      <c r="B119" s="55" t="s">
        <v>1727</v>
      </c>
      <c r="C119" s="55" t="s">
        <v>1728</v>
      </c>
      <c r="D119" s="56">
        <v>1.1499999999999999</v>
      </c>
      <c r="E119" s="56"/>
    </row>
    <row r="120" spans="1:5">
      <c r="A120" s="86" t="s">
        <v>306</v>
      </c>
      <c r="B120" s="30" t="s">
        <v>4619</v>
      </c>
      <c r="C120" s="30" t="s">
        <v>4619</v>
      </c>
      <c r="D120" s="30">
        <v>1.61</v>
      </c>
      <c r="E120" s="56"/>
    </row>
    <row r="121" spans="1:5">
      <c r="A121" s="86" t="s">
        <v>307</v>
      </c>
      <c r="B121" s="55" t="s">
        <v>4620</v>
      </c>
      <c r="C121" s="55" t="s">
        <v>4621</v>
      </c>
      <c r="D121" s="56">
        <v>0.9</v>
      </c>
      <c r="E121" s="30"/>
    </row>
    <row r="122" spans="1:5">
      <c r="A122" s="86" t="s">
        <v>308</v>
      </c>
      <c r="B122" s="55" t="s">
        <v>4622</v>
      </c>
      <c r="C122" s="55" t="s">
        <v>4623</v>
      </c>
      <c r="D122" s="56">
        <v>0.7</v>
      </c>
      <c r="E122" s="30"/>
    </row>
    <row r="123" spans="1:5">
      <c r="A123" s="86" t="s">
        <v>309</v>
      </c>
      <c r="B123" s="55" t="s">
        <v>4624</v>
      </c>
      <c r="C123" s="55" t="s">
        <v>4625</v>
      </c>
      <c r="D123" s="56">
        <v>1.39</v>
      </c>
      <c r="E123" s="30"/>
    </row>
    <row r="124" spans="1:5">
      <c r="A124" s="86" t="s">
        <v>310</v>
      </c>
      <c r="B124" s="55" t="s">
        <v>4626</v>
      </c>
      <c r="C124" s="55" t="s">
        <v>4627</v>
      </c>
      <c r="D124" s="56">
        <v>1.26</v>
      </c>
      <c r="E124" s="30"/>
    </row>
    <row r="125" spans="1:5">
      <c r="A125" s="86" t="s">
        <v>311</v>
      </c>
      <c r="B125" s="55" t="s">
        <v>4628</v>
      </c>
      <c r="C125" s="55" t="s">
        <v>4629</v>
      </c>
      <c r="D125" s="56">
        <v>0.56999999999999995</v>
      </c>
      <c r="E125" s="30"/>
    </row>
    <row r="126" spans="1:5">
      <c r="A126" s="86" t="s">
        <v>312</v>
      </c>
      <c r="B126" s="55" t="s">
        <v>4630</v>
      </c>
      <c r="C126" s="55" t="s">
        <v>4631</v>
      </c>
      <c r="D126" s="56">
        <v>0.39</v>
      </c>
      <c r="E126" s="30"/>
    </row>
    <row r="127" spans="1:5">
      <c r="A127" s="86" t="s">
        <v>313</v>
      </c>
      <c r="B127" s="55" t="s">
        <v>4632</v>
      </c>
      <c r="C127" s="55" t="s">
        <v>4633</v>
      </c>
      <c r="D127" s="56">
        <v>1.34</v>
      </c>
      <c r="E127" s="30"/>
    </row>
    <row r="128" spans="1:5">
      <c r="A128" s="86" t="s">
        <v>1258</v>
      </c>
      <c r="B128" s="55" t="s">
        <v>4634</v>
      </c>
      <c r="C128" s="55" t="s">
        <v>4635</v>
      </c>
      <c r="D128" s="56">
        <v>1.39</v>
      </c>
      <c r="E128" s="30"/>
    </row>
    <row r="129" spans="1:5">
      <c r="A129" s="86" t="s">
        <v>1259</v>
      </c>
      <c r="B129" s="55" t="s">
        <v>4636</v>
      </c>
      <c r="C129" s="55" t="s">
        <v>4637</v>
      </c>
      <c r="D129" s="56">
        <v>0.88</v>
      </c>
      <c r="E129" s="30"/>
    </row>
    <row r="130" spans="1:5">
      <c r="A130" s="86" t="s">
        <v>1260</v>
      </c>
      <c r="B130" s="55" t="s">
        <v>4638</v>
      </c>
      <c r="C130" s="55" t="s">
        <v>4639</v>
      </c>
      <c r="D130" s="56">
        <v>0.86</v>
      </c>
      <c r="E130" s="30"/>
    </row>
    <row r="131" spans="1:5">
      <c r="A131" s="86" t="s">
        <v>1261</v>
      </c>
      <c r="B131" s="55" t="s">
        <v>4640</v>
      </c>
      <c r="C131" s="55" t="s">
        <v>4641</v>
      </c>
      <c r="D131" s="56">
        <v>5.56</v>
      </c>
      <c r="E131" s="30"/>
    </row>
    <row r="132" spans="1:5">
      <c r="A132" s="86" t="s">
        <v>1262</v>
      </c>
      <c r="B132" s="55" t="str">
        <f>C131</f>
        <v>T41.4z1</v>
      </c>
      <c r="C132" s="55" t="s">
        <v>4642</v>
      </c>
      <c r="D132" s="56">
        <v>0.47</v>
      </c>
      <c r="E132" s="30"/>
    </row>
    <row r="133" spans="1:5">
      <c r="A133" s="86" t="s">
        <v>1263</v>
      </c>
      <c r="B133" s="55" t="s">
        <v>4643</v>
      </c>
      <c r="C133" s="55" t="s">
        <v>4644</v>
      </c>
      <c r="D133" s="56">
        <v>0.63</v>
      </c>
      <c r="E133" s="30"/>
    </row>
    <row r="134" spans="1:5">
      <c r="A134" s="86" t="s">
        <v>1264</v>
      </c>
      <c r="B134" s="55" t="str">
        <f>B133</f>
        <v>T338D</v>
      </c>
      <c r="C134" s="55" t="s">
        <v>4645</v>
      </c>
      <c r="D134" s="56">
        <v>0.48</v>
      </c>
      <c r="E134" s="30"/>
    </row>
    <row r="135" spans="1:5">
      <c r="A135" s="86" t="s">
        <v>1265</v>
      </c>
      <c r="B135" s="55" t="s">
        <v>4646</v>
      </c>
      <c r="C135" s="55" t="s">
        <v>4647</v>
      </c>
      <c r="D135" s="56">
        <v>0.95</v>
      </c>
      <c r="E135" s="30"/>
    </row>
    <row r="136" spans="1:5">
      <c r="A136" s="86" t="s">
        <v>1266</v>
      </c>
      <c r="B136" s="55" t="s">
        <v>4648</v>
      </c>
      <c r="C136" s="55" t="s">
        <v>4649</v>
      </c>
      <c r="D136" s="56">
        <v>0.2</v>
      </c>
      <c r="E136" s="30"/>
    </row>
    <row r="137" spans="1:5">
      <c r="A137" s="86" t="s">
        <v>1267</v>
      </c>
      <c r="B137" s="55" t="s">
        <v>4650</v>
      </c>
      <c r="C137" s="55" t="s">
        <v>4651</v>
      </c>
      <c r="D137" s="56">
        <v>1.19</v>
      </c>
      <c r="E137" s="30"/>
    </row>
    <row r="138" spans="1:5">
      <c r="A138" s="86" t="s">
        <v>1268</v>
      </c>
      <c r="B138" s="55" t="s">
        <v>4652</v>
      </c>
      <c r="C138" s="55" t="s">
        <v>4653</v>
      </c>
      <c r="D138" s="56">
        <v>3.28</v>
      </c>
      <c r="E138" s="30"/>
    </row>
    <row r="139" spans="1:5">
      <c r="A139" s="86" t="s">
        <v>1269</v>
      </c>
      <c r="B139" s="55" t="s">
        <v>4654</v>
      </c>
      <c r="C139" s="55" t="s">
        <v>4655</v>
      </c>
      <c r="D139" s="56">
        <v>0.9</v>
      </c>
      <c r="E139" s="30"/>
    </row>
    <row r="140" spans="1:5">
      <c r="A140" s="86" t="s">
        <v>1270</v>
      </c>
      <c r="B140" s="55" t="s">
        <v>4656</v>
      </c>
      <c r="C140" s="55" t="s">
        <v>4657</v>
      </c>
      <c r="D140" s="56">
        <v>1.77</v>
      </c>
      <c r="E140" s="30"/>
    </row>
    <row r="141" spans="1:5">
      <c r="A141" s="86" t="s">
        <v>1271</v>
      </c>
      <c r="B141" s="30" t="s">
        <v>4658</v>
      </c>
      <c r="C141" s="30" t="s">
        <v>4659</v>
      </c>
      <c r="D141" s="30">
        <v>2.72</v>
      </c>
      <c r="E141" s="30"/>
    </row>
    <row r="142" spans="1:5">
      <c r="A142" s="86" t="s">
        <v>1272</v>
      </c>
      <c r="B142" s="30" t="s">
        <v>4660</v>
      </c>
      <c r="C142" s="30" t="s">
        <v>4659</v>
      </c>
      <c r="D142" s="30">
        <v>1.2</v>
      </c>
      <c r="E142" s="30"/>
    </row>
    <row r="143" spans="1:5">
      <c r="A143" s="86" t="s">
        <v>1273</v>
      </c>
      <c r="B143" s="30" t="s">
        <v>4661</v>
      </c>
      <c r="C143" s="30" t="s">
        <v>4662</v>
      </c>
      <c r="D143" s="30">
        <v>28.33</v>
      </c>
      <c r="E143" s="30"/>
    </row>
    <row r="144" spans="1:5">
      <c r="A144" s="86" t="s">
        <v>1274</v>
      </c>
      <c r="B144" s="30" t="s">
        <v>4663</v>
      </c>
      <c r="C144" s="30" t="s">
        <v>4664</v>
      </c>
      <c r="D144" s="30">
        <v>1.78</v>
      </c>
      <c r="E144" s="30"/>
    </row>
    <row r="145" spans="1:5">
      <c r="A145" s="86" t="s">
        <v>1275</v>
      </c>
      <c r="B145" s="30" t="s">
        <v>4665</v>
      </c>
      <c r="C145" s="30" t="s">
        <v>4666</v>
      </c>
      <c r="D145" s="30">
        <v>8.43</v>
      </c>
      <c r="E145" s="30"/>
    </row>
    <row r="146" spans="1:5">
      <c r="A146" s="86" t="s">
        <v>1276</v>
      </c>
      <c r="B146" s="30" t="s">
        <v>4667</v>
      </c>
      <c r="C146" s="30" t="s">
        <v>4668</v>
      </c>
      <c r="D146" s="30">
        <v>26.91</v>
      </c>
      <c r="E146" s="30"/>
    </row>
    <row r="147" spans="1:5">
      <c r="A147" s="86" t="s">
        <v>1277</v>
      </c>
      <c r="B147" s="30" t="s">
        <v>4668</v>
      </c>
      <c r="C147" s="30" t="s">
        <v>4669</v>
      </c>
      <c r="D147" s="30">
        <v>16.43</v>
      </c>
      <c r="E147" s="30"/>
    </row>
    <row r="148" spans="1:5">
      <c r="A148" s="86" t="s">
        <v>1278</v>
      </c>
      <c r="B148" s="30" t="s">
        <v>4669</v>
      </c>
      <c r="C148" s="30" t="s">
        <v>4670</v>
      </c>
      <c r="D148" s="30">
        <v>7.02</v>
      </c>
      <c r="E148" s="30"/>
    </row>
    <row r="149" spans="1:5">
      <c r="A149" s="86" t="s">
        <v>1279</v>
      </c>
      <c r="B149" s="30" t="s">
        <v>4670</v>
      </c>
      <c r="C149" s="30" t="s">
        <v>4671</v>
      </c>
      <c r="D149" s="30">
        <v>0.65</v>
      </c>
      <c r="E149" s="30"/>
    </row>
    <row r="150" spans="1:5">
      <c r="A150" s="86" t="s">
        <v>1280</v>
      </c>
      <c r="B150" s="30" t="s">
        <v>4672</v>
      </c>
      <c r="C150" s="30" t="s">
        <v>4673</v>
      </c>
      <c r="D150" s="30">
        <v>5.42</v>
      </c>
      <c r="E150" s="30"/>
    </row>
    <row r="151" spans="1:5">
      <c r="A151" s="86" t="s">
        <v>1281</v>
      </c>
      <c r="B151" s="30" t="s">
        <v>4673</v>
      </c>
      <c r="C151" s="30" t="s">
        <v>4674</v>
      </c>
      <c r="D151" s="30">
        <v>7.2</v>
      </c>
      <c r="E151" s="30"/>
    </row>
    <row r="152" spans="1:5">
      <c r="A152" s="86" t="s">
        <v>1282</v>
      </c>
      <c r="B152" s="30" t="s">
        <v>4674</v>
      </c>
      <c r="C152" s="30" t="s">
        <v>4675</v>
      </c>
      <c r="D152" s="30">
        <v>4.16</v>
      </c>
      <c r="E152" s="30"/>
    </row>
    <row r="153" spans="1:5">
      <c r="A153" s="86" t="s">
        <v>1283</v>
      </c>
      <c r="B153" s="30" t="s">
        <v>4676</v>
      </c>
      <c r="C153" s="30" t="s">
        <v>4677</v>
      </c>
      <c r="D153" s="30">
        <v>18.170000000000002</v>
      </c>
      <c r="E153" s="30"/>
    </row>
    <row r="154" spans="1:5">
      <c r="A154" s="86" t="s">
        <v>1284</v>
      </c>
      <c r="B154" s="30" t="s">
        <v>4677</v>
      </c>
      <c r="C154" s="30" t="s">
        <v>4678</v>
      </c>
      <c r="D154" s="30">
        <v>3.75</v>
      </c>
      <c r="E154" s="30"/>
    </row>
    <row r="155" spans="1:5">
      <c r="A155" s="86" t="s">
        <v>1285</v>
      </c>
      <c r="B155" s="30" t="s">
        <v>4679</v>
      </c>
      <c r="C155" s="30" t="s">
        <v>4680</v>
      </c>
      <c r="D155" s="30">
        <v>5.69</v>
      </c>
      <c r="E155" s="30"/>
    </row>
    <row r="156" spans="1:5">
      <c r="A156" s="86" t="s">
        <v>1286</v>
      </c>
      <c r="B156" s="30" t="s">
        <v>4680</v>
      </c>
      <c r="C156" s="30" t="s">
        <v>4681</v>
      </c>
      <c r="D156" s="30">
        <v>2.08</v>
      </c>
      <c r="E156" s="30"/>
    </row>
    <row r="157" spans="1:5">
      <c r="A157" s="86" t="s">
        <v>1287</v>
      </c>
      <c r="B157" s="55" t="s">
        <v>4682</v>
      </c>
      <c r="C157" s="55" t="s">
        <v>4683</v>
      </c>
      <c r="D157" s="56">
        <v>11.04</v>
      </c>
      <c r="E157" s="30"/>
    </row>
    <row r="158" spans="1:5">
      <c r="A158" s="86" t="s">
        <v>1288</v>
      </c>
      <c r="B158" s="55" t="str">
        <f>C157</f>
        <v>P366.3.2</v>
      </c>
      <c r="C158" s="55" t="s">
        <v>4684</v>
      </c>
      <c r="D158" s="56">
        <v>1.25</v>
      </c>
      <c r="E158" s="30"/>
    </row>
    <row r="159" spans="1:5">
      <c r="A159" s="86" t="s">
        <v>1289</v>
      </c>
      <c r="B159" s="55" t="s">
        <v>4685</v>
      </c>
      <c r="C159" s="55" t="s">
        <v>4686</v>
      </c>
      <c r="D159" s="56">
        <v>0.81</v>
      </c>
      <c r="E159" s="30"/>
    </row>
    <row r="160" spans="1:5">
      <c r="A160" s="86" t="s">
        <v>1290</v>
      </c>
      <c r="B160" s="55" t="s">
        <v>4687</v>
      </c>
      <c r="C160" s="55" t="s">
        <v>4688</v>
      </c>
      <c r="D160" s="56">
        <v>11.66</v>
      </c>
      <c r="E160" s="30"/>
    </row>
    <row r="161" spans="1:5">
      <c r="A161" s="86" t="s">
        <v>1291</v>
      </c>
      <c r="B161" s="55" t="s">
        <v>4689</v>
      </c>
      <c r="C161" s="55" t="s">
        <v>4690</v>
      </c>
      <c r="D161" s="56">
        <v>8.2799999999999994</v>
      </c>
      <c r="E161" s="30"/>
    </row>
    <row r="162" spans="1:5">
      <c r="A162" s="86" t="s">
        <v>1292</v>
      </c>
      <c r="B162" s="30" t="s">
        <v>4691</v>
      </c>
      <c r="C162" s="30" t="s">
        <v>4692</v>
      </c>
      <c r="D162" s="30">
        <v>2</v>
      </c>
      <c r="E162" s="30"/>
    </row>
    <row r="163" spans="1:5">
      <c r="A163" s="86" t="s">
        <v>1293</v>
      </c>
      <c r="B163" s="30" t="s">
        <v>4691</v>
      </c>
      <c r="C163" s="30" t="s">
        <v>4692</v>
      </c>
      <c r="D163" s="30">
        <v>12.07</v>
      </c>
      <c r="E163" s="30"/>
    </row>
    <row r="164" spans="1:5">
      <c r="A164" s="86" t="s">
        <v>1294</v>
      </c>
      <c r="B164" s="30" t="s">
        <v>4691</v>
      </c>
      <c r="C164" s="30">
        <v>1</v>
      </c>
      <c r="D164" s="30">
        <v>10.52</v>
      </c>
      <c r="E164" s="30"/>
    </row>
    <row r="165" spans="1:5">
      <c r="A165" s="86" t="s">
        <v>1295</v>
      </c>
      <c r="B165" s="30" t="s">
        <v>4691</v>
      </c>
      <c r="C165" s="30">
        <v>2</v>
      </c>
      <c r="D165" s="30">
        <v>1</v>
      </c>
      <c r="E165" s="30"/>
    </row>
    <row r="166" spans="1:5">
      <c r="A166" s="86" t="s">
        <v>1296</v>
      </c>
      <c r="B166" s="30" t="s">
        <v>4691</v>
      </c>
      <c r="C166" s="30">
        <v>2</v>
      </c>
      <c r="D166" s="30">
        <v>6.74</v>
      </c>
      <c r="E166" s="30"/>
    </row>
    <row r="167" spans="1:5">
      <c r="A167" s="86" t="s">
        <v>1297</v>
      </c>
      <c r="B167" s="55" t="s">
        <v>4693</v>
      </c>
      <c r="C167" s="55" t="s">
        <v>4694</v>
      </c>
      <c r="D167" s="56">
        <v>6.13</v>
      </c>
      <c r="E167" s="30"/>
    </row>
    <row r="168" spans="1:5">
      <c r="A168" s="86" t="s">
        <v>1298</v>
      </c>
      <c r="B168" s="55" t="s">
        <v>4695</v>
      </c>
      <c r="C168" s="55" t="s">
        <v>4696</v>
      </c>
      <c r="D168" s="56">
        <v>2.8</v>
      </c>
      <c r="E168" s="30"/>
    </row>
    <row r="169" spans="1:5">
      <c r="A169" s="86" t="s">
        <v>1299</v>
      </c>
      <c r="B169" s="55" t="s">
        <v>4697</v>
      </c>
      <c r="C169" s="55" t="s">
        <v>4698</v>
      </c>
      <c r="D169" s="56">
        <v>6.99</v>
      </c>
      <c r="E169" s="30"/>
    </row>
    <row r="170" spans="1:5">
      <c r="A170" s="86" t="s">
        <v>1300</v>
      </c>
      <c r="B170" s="55" t="s">
        <v>4698</v>
      </c>
      <c r="C170" s="55" t="s">
        <v>4699</v>
      </c>
      <c r="D170" s="56">
        <v>0.39</v>
      </c>
      <c r="E170" s="30"/>
    </row>
    <row r="171" spans="1:5">
      <c r="A171" s="86" t="s">
        <v>1301</v>
      </c>
      <c r="B171" s="55" t="s">
        <v>4700</v>
      </c>
      <c r="C171" s="55" t="s">
        <v>4701</v>
      </c>
      <c r="D171" s="56">
        <v>0.87</v>
      </c>
      <c r="E171" s="30"/>
    </row>
    <row r="172" spans="1:5">
      <c r="A172" s="86" t="s">
        <v>1302</v>
      </c>
      <c r="B172" s="55" t="s">
        <v>4702</v>
      </c>
      <c r="C172" s="55" t="s">
        <v>4703</v>
      </c>
      <c r="D172" s="56">
        <v>11.41</v>
      </c>
      <c r="E172" s="30"/>
    </row>
    <row r="173" spans="1:5">
      <c r="A173" s="86" t="s">
        <v>1303</v>
      </c>
      <c r="B173" s="55" t="s">
        <v>4704</v>
      </c>
      <c r="C173" s="55" t="s">
        <v>4705</v>
      </c>
      <c r="D173" s="56">
        <v>17.41</v>
      </c>
      <c r="E173" s="30"/>
    </row>
    <row r="174" spans="1:5">
      <c r="A174" s="86" t="s">
        <v>1304</v>
      </c>
      <c r="B174" s="55" t="s">
        <v>4705</v>
      </c>
      <c r="C174" s="55" t="s">
        <v>4706</v>
      </c>
      <c r="D174" s="56">
        <v>1.27</v>
      </c>
      <c r="E174" s="30"/>
    </row>
    <row r="175" spans="1:5">
      <c r="A175" s="86" t="s">
        <v>1305</v>
      </c>
      <c r="B175" s="55" t="s">
        <v>4707</v>
      </c>
      <c r="C175" s="55" t="s">
        <v>4708</v>
      </c>
      <c r="D175" s="56">
        <v>0.51</v>
      </c>
      <c r="E175" s="30"/>
    </row>
    <row r="176" spans="1:5">
      <c r="A176" s="86" t="s">
        <v>1306</v>
      </c>
      <c r="B176" s="55" t="s">
        <v>2647</v>
      </c>
      <c r="C176" s="55" t="s">
        <v>4709</v>
      </c>
      <c r="D176" s="56">
        <v>3.8</v>
      </c>
      <c r="E176" s="30"/>
    </row>
    <row r="177" spans="1:5">
      <c r="A177" s="86" t="s">
        <v>1307</v>
      </c>
      <c r="B177" s="55" t="s">
        <v>4710</v>
      </c>
      <c r="C177" s="55" t="s">
        <v>4711</v>
      </c>
      <c r="D177" s="56">
        <v>1.22</v>
      </c>
      <c r="E177" s="30"/>
    </row>
    <row r="178" spans="1:5">
      <c r="A178" s="86" t="s">
        <v>1308</v>
      </c>
      <c r="B178" s="55" t="s">
        <v>4712</v>
      </c>
      <c r="C178" s="55" t="s">
        <v>4713</v>
      </c>
      <c r="D178" s="56">
        <v>0.19</v>
      </c>
      <c r="E178" s="30"/>
    </row>
    <row r="179" spans="1:5">
      <c r="A179" s="86" t="s">
        <v>1309</v>
      </c>
      <c r="B179" s="55" t="s">
        <v>1758</v>
      </c>
      <c r="C179" s="55" t="s">
        <v>4714</v>
      </c>
      <c r="D179" s="56">
        <v>4.43</v>
      </c>
      <c r="E179" s="30"/>
    </row>
    <row r="180" spans="1:5">
      <c r="A180" s="86" t="s">
        <v>1310</v>
      </c>
      <c r="B180" s="55" t="s">
        <v>4715</v>
      </c>
      <c r="C180" s="55" t="s">
        <v>4716</v>
      </c>
      <c r="D180" s="56">
        <v>2.23</v>
      </c>
      <c r="E180" s="30"/>
    </row>
    <row r="181" spans="1:5">
      <c r="A181" s="86" t="s">
        <v>1311</v>
      </c>
      <c r="B181" s="30" t="s">
        <v>4717</v>
      </c>
      <c r="C181" s="30" t="s">
        <v>4718</v>
      </c>
      <c r="D181" s="30">
        <v>7.45</v>
      </c>
      <c r="E181" s="30"/>
    </row>
    <row r="182" spans="1:5" s="35" customFormat="1">
      <c r="A182" s="86" t="s">
        <v>1312</v>
      </c>
      <c r="B182" s="51" t="s">
        <v>1737</v>
      </c>
      <c r="C182" s="30" t="s">
        <v>4721</v>
      </c>
      <c r="D182" s="62">
        <v>24.03</v>
      </c>
      <c r="E182" s="62"/>
    </row>
    <row r="183" spans="1:5" s="35" customFormat="1">
      <c r="A183" s="86" t="s">
        <v>1313</v>
      </c>
      <c r="B183" s="51" t="s">
        <v>4721</v>
      </c>
      <c r="C183" s="30" t="s">
        <v>4722</v>
      </c>
      <c r="D183" s="62">
        <v>6.16</v>
      </c>
      <c r="E183" s="62"/>
    </row>
    <row r="184" spans="1:5" s="35" customFormat="1">
      <c r="A184" s="86" t="s">
        <v>1314</v>
      </c>
      <c r="B184" s="51" t="s">
        <v>4722</v>
      </c>
      <c r="C184" s="30" t="s">
        <v>4723</v>
      </c>
      <c r="D184" s="62">
        <v>12.19</v>
      </c>
      <c r="E184" s="62"/>
    </row>
    <row r="185" spans="1:5" s="35" customFormat="1">
      <c r="A185" s="86" t="s">
        <v>1315</v>
      </c>
      <c r="B185" s="46" t="s">
        <v>4724</v>
      </c>
      <c r="C185" s="30" t="s">
        <v>4725</v>
      </c>
      <c r="D185" s="63">
        <v>6.23</v>
      </c>
      <c r="E185" s="63"/>
    </row>
    <row r="186" spans="1:5" s="35" customFormat="1">
      <c r="A186" s="86" t="s">
        <v>1316</v>
      </c>
      <c r="B186" s="46" t="s">
        <v>4726</v>
      </c>
      <c r="C186" s="30" t="s">
        <v>4727</v>
      </c>
      <c r="D186" s="63">
        <v>11.42</v>
      </c>
      <c r="E186" s="63"/>
    </row>
    <row r="187" spans="1:5" s="35" customFormat="1">
      <c r="A187" s="86" t="s">
        <v>1317</v>
      </c>
      <c r="B187" s="46" t="s">
        <v>4728</v>
      </c>
      <c r="C187" s="30" t="s">
        <v>4729</v>
      </c>
      <c r="D187" s="63">
        <v>13.5</v>
      </c>
      <c r="E187" s="63"/>
    </row>
    <row r="188" spans="1:5" s="35" customFormat="1">
      <c r="A188" s="86" t="s">
        <v>1318</v>
      </c>
      <c r="B188" s="46" t="s">
        <v>2220</v>
      </c>
      <c r="C188" s="30" t="s">
        <v>2221</v>
      </c>
      <c r="D188" s="63">
        <v>3.98</v>
      </c>
      <c r="E188" s="63"/>
    </row>
    <row r="189" spans="1:5" s="35" customFormat="1">
      <c r="A189" s="86" t="s">
        <v>1319</v>
      </c>
      <c r="B189" s="46" t="s">
        <v>4730</v>
      </c>
      <c r="C189" s="30" t="s">
        <v>4731</v>
      </c>
      <c r="D189" s="63"/>
      <c r="E189" s="63">
        <v>31.02</v>
      </c>
    </row>
    <row r="190" spans="1:5" s="35" customFormat="1">
      <c r="A190" s="86" t="s">
        <v>1320</v>
      </c>
      <c r="B190" s="64" t="s">
        <v>4732</v>
      </c>
      <c r="C190" s="30" t="s">
        <v>4733</v>
      </c>
      <c r="D190" s="63">
        <f>9.59-D191</f>
        <v>1.2400000000000002</v>
      </c>
      <c r="E190" s="63"/>
    </row>
    <row r="191" spans="1:5" s="35" customFormat="1">
      <c r="A191" s="86" t="s">
        <v>1321</v>
      </c>
      <c r="B191" s="64" t="s">
        <v>4732</v>
      </c>
      <c r="C191" s="30" t="s">
        <v>4733</v>
      </c>
      <c r="D191" s="63">
        <v>8.35</v>
      </c>
      <c r="E191" s="63"/>
    </row>
    <row r="192" spans="1:5" s="35" customFormat="1">
      <c r="A192" s="86" t="s">
        <v>1322</v>
      </c>
      <c r="B192" s="65" t="s">
        <v>426</v>
      </c>
      <c r="C192" s="30" t="s">
        <v>4734</v>
      </c>
      <c r="D192" s="66">
        <v>5</v>
      </c>
      <c r="E192" s="63"/>
    </row>
    <row r="193" spans="1:5" s="35" customFormat="1">
      <c r="A193" s="86" t="s">
        <v>1323</v>
      </c>
      <c r="B193" s="48" t="s">
        <v>4735</v>
      </c>
      <c r="C193" s="30" t="s">
        <v>4736</v>
      </c>
      <c r="D193" s="66">
        <v>5.03</v>
      </c>
      <c r="E193" s="63"/>
    </row>
    <row r="194" spans="1:5" s="35" customFormat="1">
      <c r="A194" s="86" t="s">
        <v>1324</v>
      </c>
      <c r="B194" s="48" t="s">
        <v>4737</v>
      </c>
      <c r="C194" s="30" t="s">
        <v>4738</v>
      </c>
      <c r="D194" s="66">
        <v>22.92</v>
      </c>
      <c r="E194" s="63"/>
    </row>
    <row r="195" spans="1:5" s="35" customFormat="1">
      <c r="A195" s="86" t="s">
        <v>1325</v>
      </c>
      <c r="B195" s="67" t="s">
        <v>4739</v>
      </c>
      <c r="C195" s="30" t="s">
        <v>4740</v>
      </c>
      <c r="D195" s="63"/>
      <c r="E195" s="66">
        <v>7.12</v>
      </c>
    </row>
    <row r="196" spans="1:5" s="35" customFormat="1">
      <c r="A196" s="86" t="s">
        <v>1326</v>
      </c>
      <c r="B196" s="67" t="s">
        <v>4740</v>
      </c>
      <c r="C196" s="30" t="s">
        <v>4741</v>
      </c>
      <c r="D196" s="63"/>
      <c r="E196" s="66">
        <v>48.42</v>
      </c>
    </row>
    <row r="197" spans="1:5" s="35" customFormat="1">
      <c r="A197" s="86" t="s">
        <v>1327</v>
      </c>
      <c r="B197" s="67" t="s">
        <v>4741</v>
      </c>
      <c r="C197" s="30" t="s">
        <v>4742</v>
      </c>
      <c r="D197" s="63"/>
      <c r="E197" s="66">
        <v>40.72</v>
      </c>
    </row>
    <row r="198" spans="1:5" s="35" customFormat="1">
      <c r="A198" s="86" t="s">
        <v>1328</v>
      </c>
      <c r="B198" s="67" t="s">
        <v>4742</v>
      </c>
      <c r="C198" s="30" t="s">
        <v>4743</v>
      </c>
      <c r="D198" s="63"/>
      <c r="E198" s="66">
        <v>23.87</v>
      </c>
    </row>
    <row r="199" spans="1:5" s="35" customFormat="1">
      <c r="A199" s="86" t="s">
        <v>1329</v>
      </c>
      <c r="B199" s="48" t="s">
        <v>4744</v>
      </c>
      <c r="C199" s="30" t="s">
        <v>2115</v>
      </c>
      <c r="D199" s="66">
        <v>15.16</v>
      </c>
      <c r="E199" s="66"/>
    </row>
    <row r="200" spans="1:5" s="35" customFormat="1">
      <c r="A200" s="86" t="s">
        <v>1330</v>
      </c>
      <c r="B200" s="46" t="s">
        <v>4745</v>
      </c>
      <c r="C200" s="30" t="s">
        <v>4746</v>
      </c>
      <c r="D200" s="63">
        <v>3.71</v>
      </c>
      <c r="E200" s="63"/>
    </row>
    <row r="201" spans="1:5" s="35" customFormat="1">
      <c r="A201" s="86" t="s">
        <v>1331</v>
      </c>
      <c r="B201" s="65" t="s">
        <v>923</v>
      </c>
      <c r="C201" s="30" t="s">
        <v>4747</v>
      </c>
      <c r="D201" s="66">
        <f>7.05-D202</f>
        <v>3.55</v>
      </c>
      <c r="E201" s="66"/>
    </row>
    <row r="202" spans="1:5" s="35" customFormat="1">
      <c r="A202" s="86" t="s">
        <v>1332</v>
      </c>
      <c r="B202" s="65" t="s">
        <v>923</v>
      </c>
      <c r="C202" s="30" t="s">
        <v>4747</v>
      </c>
      <c r="D202" s="66">
        <v>3.5</v>
      </c>
      <c r="E202" s="66"/>
    </row>
    <row r="203" spans="1:5" s="35" customFormat="1">
      <c r="A203" s="86" t="s">
        <v>1333</v>
      </c>
      <c r="B203" s="48" t="s">
        <v>4748</v>
      </c>
      <c r="C203" s="30" t="s">
        <v>4749</v>
      </c>
      <c r="D203" s="66"/>
      <c r="E203" s="66">
        <v>44.51</v>
      </c>
    </row>
    <row r="204" spans="1:5" s="35" customFormat="1">
      <c r="A204" s="86" t="s">
        <v>1334</v>
      </c>
      <c r="B204" s="48" t="s">
        <v>4750</v>
      </c>
      <c r="C204" s="30" t="s">
        <v>4751</v>
      </c>
      <c r="D204" s="66">
        <v>1.21</v>
      </c>
      <c r="E204" s="66"/>
    </row>
    <row r="205" spans="1:5" s="35" customFormat="1">
      <c r="A205" s="86" t="s">
        <v>1335</v>
      </c>
      <c r="B205" s="48" t="s">
        <v>4752</v>
      </c>
      <c r="C205" s="30" t="s">
        <v>4753</v>
      </c>
      <c r="D205" s="66">
        <v>3.82</v>
      </c>
      <c r="E205" s="66"/>
    </row>
    <row r="206" spans="1:5" s="35" customFormat="1">
      <c r="A206" s="86" t="s">
        <v>1336</v>
      </c>
      <c r="B206" s="48" t="s">
        <v>4754</v>
      </c>
      <c r="C206" s="30" t="s">
        <v>4755</v>
      </c>
      <c r="D206" s="66">
        <v>1.98</v>
      </c>
      <c r="E206" s="66"/>
    </row>
    <row r="207" spans="1:5" s="35" customFormat="1">
      <c r="A207" s="86" t="s">
        <v>1337</v>
      </c>
      <c r="B207" s="48" t="s">
        <v>4756</v>
      </c>
      <c r="C207" s="30" t="s">
        <v>4757</v>
      </c>
      <c r="D207" s="66"/>
      <c r="E207" s="66">
        <v>21.2</v>
      </c>
    </row>
    <row r="208" spans="1:5" s="35" customFormat="1">
      <c r="A208" s="86" t="s">
        <v>1338</v>
      </c>
      <c r="B208" s="48" t="s">
        <v>4757</v>
      </c>
      <c r="C208" s="30" t="s">
        <v>4758</v>
      </c>
      <c r="D208" s="66"/>
      <c r="E208" s="66">
        <v>14.01</v>
      </c>
    </row>
    <row r="209" spans="1:5" s="35" customFormat="1">
      <c r="A209" s="86" t="s">
        <v>1339</v>
      </c>
      <c r="B209" s="48" t="s">
        <v>4756</v>
      </c>
      <c r="C209" s="30" t="s">
        <v>4759</v>
      </c>
      <c r="D209" s="66"/>
      <c r="E209" s="66">
        <v>38.799999999999997</v>
      </c>
    </row>
    <row r="210" spans="1:5" s="35" customFormat="1">
      <c r="A210" s="86" t="s">
        <v>1340</v>
      </c>
      <c r="B210" s="48" t="s">
        <v>4760</v>
      </c>
      <c r="C210" s="30" t="s">
        <v>4761</v>
      </c>
      <c r="D210" s="66">
        <v>7.53</v>
      </c>
      <c r="E210" s="66"/>
    </row>
    <row r="211" spans="1:5" s="35" customFormat="1">
      <c r="A211" s="86" t="s">
        <v>1341</v>
      </c>
      <c r="B211" s="68" t="s">
        <v>4762</v>
      </c>
      <c r="C211" s="30" t="s">
        <v>4763</v>
      </c>
      <c r="D211" s="66">
        <v>19.86</v>
      </c>
      <c r="E211" s="69"/>
    </row>
    <row r="212" spans="1:5" s="35" customFormat="1">
      <c r="A212" s="86" t="s">
        <v>1342</v>
      </c>
      <c r="B212" s="68" t="s">
        <v>4764</v>
      </c>
      <c r="C212" s="30" t="s">
        <v>4765</v>
      </c>
      <c r="D212" s="69">
        <v>12.42</v>
      </c>
      <c r="E212" s="69"/>
    </row>
    <row r="213" spans="1:5" s="35" customFormat="1">
      <c r="A213" s="86" t="s">
        <v>1343</v>
      </c>
      <c r="B213" s="68" t="s">
        <v>4766</v>
      </c>
      <c r="C213" s="30" t="s">
        <v>4767</v>
      </c>
      <c r="D213" s="69">
        <v>10.98</v>
      </c>
      <c r="E213" s="69"/>
    </row>
    <row r="214" spans="1:5" s="35" customFormat="1">
      <c r="A214" s="86" t="s">
        <v>1344</v>
      </c>
      <c r="B214" s="68" t="s">
        <v>4768</v>
      </c>
      <c r="C214" s="30" t="s">
        <v>3908</v>
      </c>
      <c r="D214" s="69">
        <v>18.239999999999998</v>
      </c>
      <c r="E214" s="69"/>
    </row>
    <row r="215" spans="1:5" s="35" customFormat="1">
      <c r="A215" s="86" t="s">
        <v>1345</v>
      </c>
      <c r="B215" s="68" t="s">
        <v>4769</v>
      </c>
      <c r="C215" s="30" t="s">
        <v>735</v>
      </c>
      <c r="D215" s="69">
        <v>8.0500000000000007</v>
      </c>
      <c r="E215" s="69"/>
    </row>
    <row r="216" spans="1:5" s="35" customFormat="1">
      <c r="A216" s="86" t="s">
        <v>1346</v>
      </c>
      <c r="B216" s="68" t="s">
        <v>4770</v>
      </c>
      <c r="C216" s="30" t="s">
        <v>4771</v>
      </c>
      <c r="D216" s="69">
        <v>12.28</v>
      </c>
      <c r="E216" s="69"/>
    </row>
    <row r="217" spans="1:5" s="35" customFormat="1">
      <c r="A217" s="86" t="s">
        <v>1347</v>
      </c>
      <c r="B217" s="68" t="s">
        <v>4760</v>
      </c>
      <c r="C217" s="30" t="s">
        <v>4761</v>
      </c>
      <c r="D217" s="69">
        <v>7.53</v>
      </c>
      <c r="E217" s="69"/>
    </row>
    <row r="218" spans="1:5" s="35" customFormat="1">
      <c r="A218" s="86" t="s">
        <v>1348</v>
      </c>
      <c r="B218" s="68" t="s">
        <v>961</v>
      </c>
      <c r="C218" s="30" t="s">
        <v>4772</v>
      </c>
      <c r="D218" s="69">
        <v>2.2799999999999998</v>
      </c>
      <c r="E218" s="69"/>
    </row>
    <row r="219" spans="1:5" s="35" customFormat="1">
      <c r="A219" s="86" t="s">
        <v>1349</v>
      </c>
      <c r="B219" s="68" t="s">
        <v>4773</v>
      </c>
      <c r="C219" s="30" t="s">
        <v>4774</v>
      </c>
      <c r="D219" s="69">
        <v>2.34</v>
      </c>
      <c r="E219" s="69"/>
    </row>
    <row r="220" spans="1:5" s="35" customFormat="1">
      <c r="A220" s="86" t="s">
        <v>1350</v>
      </c>
      <c r="B220" s="68" t="s">
        <v>4775</v>
      </c>
      <c r="C220" s="30" t="s">
        <v>4776</v>
      </c>
      <c r="D220" s="69">
        <v>2.69</v>
      </c>
      <c r="E220" s="69"/>
    </row>
    <row r="221" spans="1:5" s="35" customFormat="1">
      <c r="A221" s="86" t="s">
        <v>1351</v>
      </c>
      <c r="B221" s="68" t="s">
        <v>4777</v>
      </c>
      <c r="C221" s="30" t="s">
        <v>4778</v>
      </c>
      <c r="D221" s="69">
        <v>5.63</v>
      </c>
      <c r="E221" s="69"/>
    </row>
    <row r="222" spans="1:5" s="35" customFormat="1">
      <c r="A222" s="86" t="s">
        <v>1352</v>
      </c>
      <c r="B222" s="68" t="s">
        <v>4779</v>
      </c>
      <c r="C222" s="30" t="s">
        <v>132</v>
      </c>
      <c r="D222" s="69"/>
      <c r="E222" s="69">
        <v>3.91</v>
      </c>
    </row>
    <row r="223" spans="1:5" s="35" customFormat="1">
      <c r="A223" s="86" t="s">
        <v>1353</v>
      </c>
      <c r="B223" s="68" t="s">
        <v>4780</v>
      </c>
      <c r="C223" s="30" t="s">
        <v>4781</v>
      </c>
      <c r="D223" s="69">
        <v>5.73</v>
      </c>
      <c r="E223" s="69"/>
    </row>
    <row r="224" spans="1:5" s="35" customFormat="1">
      <c r="A224" s="86" t="s">
        <v>1354</v>
      </c>
      <c r="B224" s="68" t="s">
        <v>4781</v>
      </c>
      <c r="C224" s="30" t="s">
        <v>4782</v>
      </c>
      <c r="D224" s="69">
        <v>46.43</v>
      </c>
      <c r="E224" s="69"/>
    </row>
    <row r="225" spans="1:5" s="35" customFormat="1">
      <c r="A225" s="86" t="s">
        <v>1355</v>
      </c>
      <c r="B225" s="68" t="s">
        <v>4782</v>
      </c>
      <c r="C225" s="30" t="s">
        <v>4783</v>
      </c>
      <c r="D225" s="69">
        <v>13.87</v>
      </c>
      <c r="E225" s="69"/>
    </row>
    <row r="226" spans="1:5" s="35" customFormat="1">
      <c r="A226" s="86" t="s">
        <v>1356</v>
      </c>
      <c r="B226" s="68" t="s">
        <v>4784</v>
      </c>
      <c r="C226" s="30" t="s">
        <v>4785</v>
      </c>
      <c r="D226" s="63"/>
      <c r="E226" s="69">
        <v>5.9</v>
      </c>
    </row>
    <row r="227" spans="1:5" s="35" customFormat="1">
      <c r="A227" s="86" t="s">
        <v>1357</v>
      </c>
      <c r="B227" s="68" t="s">
        <v>4786</v>
      </c>
      <c r="C227" s="30" t="s">
        <v>4787</v>
      </c>
      <c r="D227" s="69">
        <v>3.34</v>
      </c>
      <c r="E227" s="69"/>
    </row>
    <row r="228" spans="1:5" s="35" customFormat="1">
      <c r="A228" s="86" t="s">
        <v>1358</v>
      </c>
      <c r="B228" s="68" t="s">
        <v>2166</v>
      </c>
      <c r="C228" s="30" t="s">
        <v>2167</v>
      </c>
      <c r="D228" s="69">
        <v>5.57</v>
      </c>
      <c r="E228" s="69"/>
    </row>
    <row r="229" spans="1:5" s="35" customFormat="1">
      <c r="A229" s="86" t="s">
        <v>1359</v>
      </c>
      <c r="B229" s="68" t="s">
        <v>4788</v>
      </c>
      <c r="C229" s="30" t="s">
        <v>4789</v>
      </c>
      <c r="D229" s="69"/>
      <c r="E229" s="69">
        <v>21.87</v>
      </c>
    </row>
    <row r="230" spans="1:5" s="35" customFormat="1">
      <c r="A230" s="86" t="s">
        <v>1360</v>
      </c>
      <c r="B230" s="68" t="s">
        <v>4790</v>
      </c>
      <c r="C230" s="30" t="s">
        <v>4791</v>
      </c>
      <c r="D230" s="69">
        <v>2.0099999999999998</v>
      </c>
      <c r="E230" s="69"/>
    </row>
    <row r="231" spans="1:5" s="35" customFormat="1">
      <c r="A231" s="86" t="s">
        <v>1361</v>
      </c>
      <c r="B231" s="68" t="s">
        <v>4792</v>
      </c>
      <c r="C231" s="30" t="s">
        <v>4793</v>
      </c>
      <c r="D231" s="69"/>
      <c r="E231" s="69">
        <v>9.25</v>
      </c>
    </row>
    <row r="232" spans="1:5" s="35" customFormat="1">
      <c r="A232" s="86" t="s">
        <v>1362</v>
      </c>
      <c r="B232" s="68" t="s">
        <v>4794</v>
      </c>
      <c r="C232" s="30" t="s">
        <v>4795</v>
      </c>
      <c r="D232" s="69"/>
      <c r="E232" s="69">
        <v>22.7</v>
      </c>
    </row>
    <row r="233" spans="1:5" s="35" customFormat="1">
      <c r="A233" s="86" t="s">
        <v>1363</v>
      </c>
      <c r="B233" s="68" t="s">
        <v>4795</v>
      </c>
      <c r="C233" s="30" t="s">
        <v>4796</v>
      </c>
      <c r="D233" s="69">
        <v>24.27</v>
      </c>
      <c r="E233" s="69"/>
    </row>
    <row r="234" spans="1:5" s="35" customFormat="1">
      <c r="A234" s="86" t="s">
        <v>1364</v>
      </c>
      <c r="B234" s="68" t="s">
        <v>4795</v>
      </c>
      <c r="C234" s="30" t="s">
        <v>4797</v>
      </c>
      <c r="D234" s="69"/>
      <c r="E234" s="69">
        <v>7.24</v>
      </c>
    </row>
    <row r="235" spans="1:5" s="35" customFormat="1">
      <c r="A235" s="86" t="s">
        <v>1365</v>
      </c>
      <c r="B235" s="68" t="s">
        <v>4798</v>
      </c>
      <c r="C235" s="30" t="s">
        <v>1103</v>
      </c>
      <c r="D235" s="69"/>
      <c r="E235" s="69">
        <v>24.42</v>
      </c>
    </row>
    <row r="236" spans="1:5" s="35" customFormat="1">
      <c r="A236" s="86" t="s">
        <v>1366</v>
      </c>
      <c r="B236" s="68" t="s">
        <v>4799</v>
      </c>
      <c r="C236" s="30" t="s">
        <v>4800</v>
      </c>
      <c r="D236" s="69">
        <v>5.65</v>
      </c>
      <c r="E236" s="69"/>
    </row>
    <row r="237" spans="1:5" s="35" customFormat="1">
      <c r="A237" s="86" t="s">
        <v>1367</v>
      </c>
      <c r="B237" s="68" t="s">
        <v>4801</v>
      </c>
      <c r="C237" s="30" t="s">
        <v>4802</v>
      </c>
      <c r="D237" s="69">
        <v>2.2000000000000002</v>
      </c>
      <c r="E237" s="69"/>
    </row>
    <row r="238" spans="1:5" s="35" customFormat="1">
      <c r="A238" s="86" t="s">
        <v>2976</v>
      </c>
      <c r="B238" s="68" t="s">
        <v>4803</v>
      </c>
      <c r="C238" s="30" t="s">
        <v>4804</v>
      </c>
      <c r="D238" s="69">
        <v>2.2200000000000002</v>
      </c>
      <c r="E238" s="69"/>
    </row>
    <row r="239" spans="1:5" s="35" customFormat="1">
      <c r="A239" s="86" t="s">
        <v>2977</v>
      </c>
      <c r="B239" s="68" t="s">
        <v>4805</v>
      </c>
      <c r="C239" s="30" t="s">
        <v>4806</v>
      </c>
      <c r="D239" s="69"/>
      <c r="E239" s="69">
        <v>36.25</v>
      </c>
    </row>
    <row r="240" spans="1:5" s="35" customFormat="1">
      <c r="A240" s="86" t="s">
        <v>2978</v>
      </c>
      <c r="B240" s="68" t="s">
        <v>4806</v>
      </c>
      <c r="C240" s="30" t="s">
        <v>4807</v>
      </c>
      <c r="D240" s="69"/>
      <c r="E240" s="69">
        <v>11.69</v>
      </c>
    </row>
    <row r="241" spans="1:5" s="35" customFormat="1">
      <c r="A241" s="86" t="s">
        <v>2979</v>
      </c>
      <c r="B241" s="68" t="s">
        <v>4807</v>
      </c>
      <c r="C241" s="30" t="s">
        <v>4808</v>
      </c>
      <c r="D241" s="69"/>
      <c r="E241" s="69">
        <v>19.190000000000001</v>
      </c>
    </row>
    <row r="242" spans="1:5" s="35" customFormat="1">
      <c r="A242" s="86" t="s">
        <v>2980</v>
      </c>
      <c r="B242" s="68" t="s">
        <v>4808</v>
      </c>
      <c r="C242" s="30" t="s">
        <v>4809</v>
      </c>
      <c r="D242" s="69"/>
      <c r="E242" s="69">
        <v>29.7</v>
      </c>
    </row>
    <row r="243" spans="1:5" s="35" customFormat="1">
      <c r="A243" s="86" t="s">
        <v>2981</v>
      </c>
      <c r="B243" s="68" t="s">
        <v>4809</v>
      </c>
      <c r="C243" s="30" t="s">
        <v>4810</v>
      </c>
      <c r="D243" s="69">
        <v>4.33</v>
      </c>
      <c r="E243" s="69"/>
    </row>
    <row r="244" spans="1:5" s="35" customFormat="1">
      <c r="A244" s="86" t="s">
        <v>2982</v>
      </c>
      <c r="B244" s="68" t="s">
        <v>4809</v>
      </c>
      <c r="C244" s="30" t="s">
        <v>4811</v>
      </c>
      <c r="D244" s="69"/>
      <c r="E244" s="69">
        <v>21.35</v>
      </c>
    </row>
    <row r="245" spans="1:5" s="35" customFormat="1">
      <c r="A245" s="86" t="s">
        <v>2983</v>
      </c>
      <c r="B245" s="68" t="s">
        <v>4811</v>
      </c>
      <c r="C245" s="30" t="s">
        <v>4812</v>
      </c>
      <c r="D245" s="69">
        <v>10.39</v>
      </c>
      <c r="E245" s="69"/>
    </row>
    <row r="246" spans="1:5" s="35" customFormat="1">
      <c r="A246" s="86" t="s">
        <v>2984</v>
      </c>
      <c r="B246" s="65" t="s">
        <v>4813</v>
      </c>
      <c r="C246" s="30" t="s">
        <v>4814</v>
      </c>
      <c r="D246" s="66">
        <v>9.09</v>
      </c>
      <c r="E246" s="66"/>
    </row>
    <row r="247" spans="1:5" s="35" customFormat="1">
      <c r="A247" s="86" t="s">
        <v>2985</v>
      </c>
      <c r="B247" s="65" t="s">
        <v>4815</v>
      </c>
      <c r="C247" s="30" t="s">
        <v>4816</v>
      </c>
      <c r="D247" s="66"/>
      <c r="E247" s="66">
        <v>26.86</v>
      </c>
    </row>
    <row r="248" spans="1:5" s="35" customFormat="1">
      <c r="A248" s="86" t="s">
        <v>2986</v>
      </c>
      <c r="B248" s="65" t="s">
        <v>4816</v>
      </c>
      <c r="C248" s="30" t="s">
        <v>4817</v>
      </c>
      <c r="D248" s="66">
        <v>8.02</v>
      </c>
      <c r="E248" s="66"/>
    </row>
    <row r="249" spans="1:5" s="35" customFormat="1">
      <c r="A249" s="86" t="s">
        <v>2987</v>
      </c>
      <c r="B249" s="65" t="s">
        <v>1636</v>
      </c>
      <c r="C249" s="30" t="s">
        <v>400</v>
      </c>
      <c r="D249" s="66">
        <v>11.07</v>
      </c>
      <c r="E249" s="66"/>
    </row>
    <row r="250" spans="1:5" s="35" customFormat="1">
      <c r="A250" s="86" t="s">
        <v>2988</v>
      </c>
      <c r="B250" s="65" t="s">
        <v>400</v>
      </c>
      <c r="C250" s="30" t="s">
        <v>1637</v>
      </c>
      <c r="D250" s="66">
        <v>9.82</v>
      </c>
      <c r="E250" s="66"/>
    </row>
    <row r="251" spans="1:5" s="35" customFormat="1">
      <c r="A251" s="86" t="s">
        <v>2989</v>
      </c>
      <c r="B251" s="48" t="s">
        <v>4818</v>
      </c>
      <c r="C251" s="30" t="s">
        <v>4557</v>
      </c>
      <c r="D251" s="66">
        <v>4.91</v>
      </c>
      <c r="E251" s="66"/>
    </row>
    <row r="252" spans="1:5" s="35" customFormat="1">
      <c r="A252" s="86" t="s">
        <v>2990</v>
      </c>
      <c r="B252" s="48" t="s">
        <v>4819</v>
      </c>
      <c r="C252" s="30" t="s">
        <v>4820</v>
      </c>
      <c r="D252" s="66">
        <v>4.88</v>
      </c>
      <c r="E252" s="66"/>
    </row>
    <row r="253" spans="1:5" s="35" customFormat="1">
      <c r="A253" s="86" t="s">
        <v>2991</v>
      </c>
      <c r="B253" s="48" t="s">
        <v>4821</v>
      </c>
      <c r="C253" s="30" t="s">
        <v>4822</v>
      </c>
      <c r="D253" s="66">
        <v>16.2</v>
      </c>
      <c r="E253" s="66"/>
    </row>
    <row r="254" spans="1:5" s="35" customFormat="1">
      <c r="A254" s="86" t="s">
        <v>2992</v>
      </c>
      <c r="B254" s="48" t="s">
        <v>2246</v>
      </c>
      <c r="C254" s="30" t="s">
        <v>2247</v>
      </c>
      <c r="D254" s="66">
        <v>7.99</v>
      </c>
      <c r="E254" s="66"/>
    </row>
    <row r="255" spans="1:5" s="35" customFormat="1">
      <c r="A255" s="86" t="s">
        <v>2993</v>
      </c>
      <c r="B255" s="50" t="s">
        <v>4823</v>
      </c>
      <c r="C255" s="30" t="s">
        <v>4824</v>
      </c>
      <c r="D255" s="50"/>
      <c r="E255" s="50">
        <v>20.71</v>
      </c>
    </row>
    <row r="256" spans="1:5" s="35" customFormat="1">
      <c r="A256" s="86" t="s">
        <v>2994</v>
      </c>
      <c r="B256" s="50" t="s">
        <v>4825</v>
      </c>
      <c r="C256" s="30" t="s">
        <v>4826</v>
      </c>
      <c r="D256" s="50">
        <v>4.34</v>
      </c>
      <c r="E256" s="50"/>
    </row>
    <row r="257" spans="1:5" s="35" customFormat="1">
      <c r="A257" s="86" t="s">
        <v>2995</v>
      </c>
      <c r="B257" s="50" t="s">
        <v>4827</v>
      </c>
      <c r="C257" s="30" t="s">
        <v>2578</v>
      </c>
      <c r="D257" s="50"/>
      <c r="E257" s="50">
        <f>13.17-E258</f>
        <v>2.4700000000000006</v>
      </c>
    </row>
    <row r="258" spans="1:5" s="35" customFormat="1">
      <c r="A258" s="86" t="s">
        <v>2996</v>
      </c>
      <c r="B258" s="50" t="s">
        <v>4827</v>
      </c>
      <c r="C258" s="30" t="s">
        <v>2578</v>
      </c>
      <c r="D258" s="50"/>
      <c r="E258" s="50">
        <v>10.7</v>
      </c>
    </row>
    <row r="259" spans="1:5" s="35" customFormat="1">
      <c r="A259" s="86" t="s">
        <v>2997</v>
      </c>
      <c r="B259" s="50" t="s">
        <v>4827</v>
      </c>
      <c r="C259" s="30" t="s">
        <v>2576</v>
      </c>
      <c r="D259" s="50">
        <v>7.47</v>
      </c>
      <c r="E259" s="50"/>
    </row>
    <row r="260" spans="1:5" s="35" customFormat="1">
      <c r="A260" s="86" t="s">
        <v>2998</v>
      </c>
      <c r="B260" s="50" t="s">
        <v>2576</v>
      </c>
      <c r="C260" s="30" t="s">
        <v>2577</v>
      </c>
      <c r="D260" s="50">
        <v>7.47</v>
      </c>
      <c r="E260" s="50"/>
    </row>
    <row r="261" spans="1:5" s="35" customFormat="1">
      <c r="A261" s="86" t="s">
        <v>2999</v>
      </c>
      <c r="B261" s="50" t="s">
        <v>4828</v>
      </c>
      <c r="C261" s="30" t="s">
        <v>4829</v>
      </c>
      <c r="D261" s="50">
        <f>2.33-D262</f>
        <v>0.83000000000000007</v>
      </c>
      <c r="E261" s="50"/>
    </row>
    <row r="262" spans="1:5" s="35" customFormat="1">
      <c r="A262" s="86" t="s">
        <v>3000</v>
      </c>
      <c r="B262" s="50" t="s">
        <v>4828</v>
      </c>
      <c r="C262" s="30" t="s">
        <v>4829</v>
      </c>
      <c r="D262" s="50">
        <v>1.5</v>
      </c>
      <c r="E262" s="50"/>
    </row>
    <row r="263" spans="1:5" s="35" customFormat="1">
      <c r="A263" s="86" t="s">
        <v>3001</v>
      </c>
      <c r="B263" s="70" t="s">
        <v>4830</v>
      </c>
      <c r="C263" s="30" t="s">
        <v>4831</v>
      </c>
      <c r="D263" s="50">
        <v>9.24</v>
      </c>
      <c r="E263" s="50"/>
    </row>
    <row r="264" spans="1:5" s="35" customFormat="1">
      <c r="A264" s="86" t="s">
        <v>3002</v>
      </c>
      <c r="B264" s="70" t="s">
        <v>4832</v>
      </c>
      <c r="C264" s="30" t="s">
        <v>4833</v>
      </c>
      <c r="D264" s="50">
        <v>31.13</v>
      </c>
      <c r="E264" s="50"/>
    </row>
    <row r="265" spans="1:5" s="35" customFormat="1">
      <c r="A265" s="86" t="s">
        <v>3003</v>
      </c>
      <c r="B265" s="70" t="s">
        <v>4834</v>
      </c>
      <c r="C265" s="30" t="s">
        <v>1633</v>
      </c>
      <c r="D265" s="70"/>
      <c r="E265" s="70">
        <v>9.4700000000000006</v>
      </c>
    </row>
    <row r="266" spans="1:5" s="35" customFormat="1">
      <c r="A266" s="86" t="s">
        <v>3004</v>
      </c>
      <c r="B266" s="70" t="s">
        <v>1633</v>
      </c>
      <c r="C266" s="30" t="s">
        <v>1634</v>
      </c>
      <c r="D266" s="70"/>
      <c r="E266" s="70">
        <v>1.7</v>
      </c>
    </row>
    <row r="267" spans="1:5" s="35" customFormat="1">
      <c r="A267" s="86" t="s">
        <v>3005</v>
      </c>
      <c r="B267" s="50" t="s">
        <v>2806</v>
      </c>
      <c r="C267" s="30" t="s">
        <v>735</v>
      </c>
      <c r="D267" s="50">
        <v>5.64</v>
      </c>
      <c r="E267" s="50"/>
    </row>
    <row r="268" spans="1:5" s="35" customFormat="1">
      <c r="A268" s="86" t="s">
        <v>3006</v>
      </c>
      <c r="B268" s="50" t="s">
        <v>4836</v>
      </c>
      <c r="C268" s="30" t="s">
        <v>4835</v>
      </c>
      <c r="D268" s="50">
        <v>4.97</v>
      </c>
      <c r="E268" s="50"/>
    </row>
    <row r="269" spans="1:5" s="35" customFormat="1">
      <c r="A269" s="86" t="s">
        <v>3007</v>
      </c>
      <c r="B269" s="50" t="s">
        <v>4837</v>
      </c>
      <c r="C269" s="30" t="s">
        <v>1107</v>
      </c>
      <c r="D269" s="50">
        <v>7.16</v>
      </c>
      <c r="E269" s="50"/>
    </row>
    <row r="270" spans="1:5" s="35" customFormat="1">
      <c r="A270" s="86" t="s">
        <v>3008</v>
      </c>
      <c r="B270" s="50" t="s">
        <v>238</v>
      </c>
      <c r="C270" s="30" t="s">
        <v>4838</v>
      </c>
      <c r="D270" s="50">
        <v>51.46</v>
      </c>
      <c r="E270" s="50"/>
    </row>
    <row r="271" spans="1:5" s="35" customFormat="1">
      <c r="A271" s="86" t="s">
        <v>3009</v>
      </c>
      <c r="B271" s="50" t="s">
        <v>4871</v>
      </c>
      <c r="C271" s="30" t="s">
        <v>4872</v>
      </c>
      <c r="D271" s="50">
        <v>4.2699999999999996</v>
      </c>
      <c r="E271" s="50"/>
    </row>
    <row r="272" spans="1:5" s="35" customFormat="1">
      <c r="A272" s="86" t="s">
        <v>3010</v>
      </c>
      <c r="B272" s="50" t="s">
        <v>856</v>
      </c>
      <c r="C272" s="30" t="s">
        <v>2872</v>
      </c>
      <c r="D272" s="50">
        <v>6</v>
      </c>
      <c r="E272" s="50"/>
    </row>
    <row r="273" spans="1:5" s="35" customFormat="1">
      <c r="A273" s="86" t="s">
        <v>3011</v>
      </c>
      <c r="B273" s="50" t="s">
        <v>4873</v>
      </c>
      <c r="C273" s="30" t="s">
        <v>4874</v>
      </c>
      <c r="D273" s="50">
        <v>6.56</v>
      </c>
      <c r="E273" s="50"/>
    </row>
    <row r="274" spans="1:5" s="35" customFormat="1">
      <c r="A274" s="86" t="s">
        <v>3012</v>
      </c>
      <c r="B274" s="50" t="s">
        <v>1187</v>
      </c>
      <c r="C274" s="30" t="s">
        <v>4875</v>
      </c>
      <c r="D274" s="50">
        <v>19.48</v>
      </c>
      <c r="E274" s="50"/>
    </row>
    <row r="275" spans="1:5" s="35" customFormat="1">
      <c r="A275" s="86" t="s">
        <v>3013</v>
      </c>
      <c r="B275" s="50" t="s">
        <v>4876</v>
      </c>
      <c r="C275" s="30" t="s">
        <v>4877</v>
      </c>
      <c r="D275" s="50">
        <v>7.91</v>
      </c>
      <c r="E275" s="50"/>
    </row>
    <row r="276" spans="1:5" s="35" customFormat="1">
      <c r="A276" s="86" t="s">
        <v>3014</v>
      </c>
      <c r="B276" s="51" t="s">
        <v>4878</v>
      </c>
      <c r="C276" s="30" t="s">
        <v>4879</v>
      </c>
      <c r="D276" s="50">
        <v>23.25</v>
      </c>
      <c r="E276" s="50"/>
    </row>
    <row r="277" spans="1:5" s="35" customFormat="1">
      <c r="A277" s="86" t="s">
        <v>3015</v>
      </c>
      <c r="B277" s="50" t="s">
        <v>4879</v>
      </c>
      <c r="C277" s="30" t="s">
        <v>4880</v>
      </c>
      <c r="D277" s="50">
        <v>5.73</v>
      </c>
      <c r="E277" s="50"/>
    </row>
    <row r="278" spans="1:5" s="35" customFormat="1">
      <c r="A278" s="86" t="s">
        <v>3016</v>
      </c>
      <c r="B278" s="50" t="s">
        <v>1186</v>
      </c>
      <c r="C278" s="30" t="s">
        <v>4881</v>
      </c>
      <c r="D278" s="50">
        <v>15.38</v>
      </c>
      <c r="E278" s="50"/>
    </row>
    <row r="279" spans="1:5" s="35" customFormat="1">
      <c r="A279" s="86" t="s">
        <v>3017</v>
      </c>
      <c r="B279" s="50" t="s">
        <v>1186</v>
      </c>
      <c r="C279" s="30" t="s">
        <v>4882</v>
      </c>
      <c r="D279" s="50">
        <v>10.039999999999999</v>
      </c>
      <c r="E279" s="50"/>
    </row>
    <row r="280" spans="1:5" s="35" customFormat="1">
      <c r="A280" s="86" t="s">
        <v>3018</v>
      </c>
      <c r="B280" s="50" t="s">
        <v>4882</v>
      </c>
      <c r="C280" s="30" t="s">
        <v>4883</v>
      </c>
      <c r="D280" s="50">
        <v>34.659999999999997</v>
      </c>
      <c r="E280" s="50"/>
    </row>
    <row r="281" spans="1:5" s="35" customFormat="1">
      <c r="A281" s="86" t="s">
        <v>3019</v>
      </c>
      <c r="B281" s="50" t="s">
        <v>4884</v>
      </c>
      <c r="C281" s="30" t="s">
        <v>4885</v>
      </c>
      <c r="D281" s="50">
        <v>4.67</v>
      </c>
      <c r="E281" s="50"/>
    </row>
    <row r="282" spans="1:5" s="35" customFormat="1">
      <c r="A282" s="86" t="s">
        <v>3020</v>
      </c>
      <c r="B282" s="50" t="s">
        <v>4886</v>
      </c>
      <c r="C282" s="30" t="s">
        <v>4887</v>
      </c>
      <c r="D282" s="50"/>
      <c r="E282" s="50">
        <v>63.47</v>
      </c>
    </row>
    <row r="283" spans="1:5" s="35" customFormat="1">
      <c r="A283" s="86" t="s">
        <v>3021</v>
      </c>
      <c r="B283" s="50" t="s">
        <v>2851</v>
      </c>
      <c r="C283" s="30" t="s">
        <v>2852</v>
      </c>
      <c r="D283" s="50">
        <v>6.71</v>
      </c>
      <c r="E283" s="50"/>
    </row>
    <row r="284" spans="1:5" s="35" customFormat="1">
      <c r="A284" s="86" t="s">
        <v>3022</v>
      </c>
      <c r="B284" s="50" t="s">
        <v>2853</v>
      </c>
      <c r="C284" s="30" t="s">
        <v>2854</v>
      </c>
      <c r="D284" s="50">
        <v>5.44</v>
      </c>
      <c r="E284" s="50"/>
    </row>
    <row r="285" spans="1:5" s="35" customFormat="1">
      <c r="A285" s="86" t="s">
        <v>3023</v>
      </c>
      <c r="B285" s="50" t="s">
        <v>239</v>
      </c>
      <c r="C285" s="30" t="s">
        <v>2855</v>
      </c>
      <c r="D285" s="50">
        <v>10.02</v>
      </c>
      <c r="E285" s="50"/>
    </row>
    <row r="286" spans="1:5" s="35" customFormat="1">
      <c r="A286" s="86" t="s">
        <v>3024</v>
      </c>
      <c r="B286" s="50" t="s">
        <v>2840</v>
      </c>
      <c r="C286" s="30" t="s">
        <v>2841</v>
      </c>
      <c r="D286" s="50">
        <v>8.6199999999999992</v>
      </c>
      <c r="E286" s="50"/>
    </row>
    <row r="287" spans="1:5" s="35" customFormat="1">
      <c r="A287" s="86" t="s">
        <v>3025</v>
      </c>
      <c r="B287" s="50" t="s">
        <v>2380</v>
      </c>
      <c r="C287" s="30" t="s">
        <v>2381</v>
      </c>
      <c r="D287" s="50">
        <v>0.42</v>
      </c>
      <c r="E287" s="50"/>
    </row>
    <row r="288" spans="1:5" s="35" customFormat="1">
      <c r="A288" s="86" t="s">
        <v>3026</v>
      </c>
      <c r="B288" s="50" t="s">
        <v>2383</v>
      </c>
      <c r="C288" s="30" t="s">
        <v>2384</v>
      </c>
      <c r="D288" s="50">
        <v>0.39</v>
      </c>
      <c r="E288" s="50"/>
    </row>
    <row r="289" spans="1:5" s="35" customFormat="1">
      <c r="A289" s="86" t="s">
        <v>3027</v>
      </c>
      <c r="B289" s="50" t="s">
        <v>4888</v>
      </c>
      <c r="C289" s="30" t="s">
        <v>4889</v>
      </c>
      <c r="D289" s="50">
        <v>2.2799999999999998</v>
      </c>
      <c r="E289" s="50"/>
    </row>
    <row r="290" spans="1:5" s="35" customFormat="1">
      <c r="A290" s="86" t="s">
        <v>3028</v>
      </c>
      <c r="B290" s="50" t="s">
        <v>4890</v>
      </c>
      <c r="C290" s="30" t="s">
        <v>4891</v>
      </c>
      <c r="D290" s="50">
        <v>36.840000000000003</v>
      </c>
      <c r="E290" s="50"/>
    </row>
    <row r="291" spans="1:5" s="35" customFormat="1">
      <c r="A291" s="86" t="s">
        <v>3029</v>
      </c>
      <c r="B291" s="50" t="s">
        <v>4891</v>
      </c>
      <c r="C291" s="30" t="s">
        <v>4892</v>
      </c>
      <c r="D291" s="50">
        <v>24.01</v>
      </c>
      <c r="E291" s="50"/>
    </row>
    <row r="292" spans="1:5" s="35" customFormat="1">
      <c r="A292" s="86" t="s">
        <v>3030</v>
      </c>
      <c r="B292" s="50" t="s">
        <v>4892</v>
      </c>
      <c r="C292" s="30" t="s">
        <v>4893</v>
      </c>
      <c r="D292" s="50">
        <v>9.6</v>
      </c>
      <c r="E292" s="50"/>
    </row>
    <row r="293" spans="1:5" s="35" customFormat="1">
      <c r="A293" s="86" t="s">
        <v>3031</v>
      </c>
      <c r="B293" s="50" t="s">
        <v>259</v>
      </c>
      <c r="C293" s="30" t="s">
        <v>4894</v>
      </c>
      <c r="D293" s="50">
        <v>21.41</v>
      </c>
      <c r="E293" s="50"/>
    </row>
    <row r="294" spans="1:5" s="35" customFormat="1">
      <c r="A294" s="86" t="s">
        <v>3032</v>
      </c>
      <c r="B294" s="50" t="s">
        <v>4895</v>
      </c>
      <c r="C294" s="30" t="s">
        <v>735</v>
      </c>
      <c r="D294" s="50">
        <v>11.08</v>
      </c>
      <c r="E294" s="50"/>
    </row>
    <row r="295" spans="1:5" s="35" customFormat="1">
      <c r="A295" s="86" t="s">
        <v>3033</v>
      </c>
      <c r="B295" s="50" t="s">
        <v>4896</v>
      </c>
      <c r="C295" s="30" t="s">
        <v>2776</v>
      </c>
      <c r="D295" s="50">
        <f>14.18-D296</f>
        <v>1.879999999999999</v>
      </c>
      <c r="E295" s="50"/>
    </row>
    <row r="296" spans="1:5" s="35" customFormat="1">
      <c r="A296" s="86" t="s">
        <v>3034</v>
      </c>
      <c r="B296" s="50" t="s">
        <v>4896</v>
      </c>
      <c r="C296" s="30" t="s">
        <v>2776</v>
      </c>
      <c r="D296" s="50">
        <v>12.3</v>
      </c>
      <c r="E296" s="50"/>
    </row>
    <row r="297" spans="1:5" s="35" customFormat="1">
      <c r="A297" s="86" t="s">
        <v>3035</v>
      </c>
      <c r="B297" s="50" t="s">
        <v>4896</v>
      </c>
      <c r="C297" s="30" t="s">
        <v>2778</v>
      </c>
      <c r="D297" s="50">
        <v>7.14</v>
      </c>
      <c r="E297" s="50"/>
    </row>
    <row r="298" spans="1:5" s="35" customFormat="1">
      <c r="A298" s="86" t="s">
        <v>3036</v>
      </c>
      <c r="B298" s="50" t="s">
        <v>257</v>
      </c>
      <c r="C298" s="30" t="s">
        <v>2780</v>
      </c>
      <c r="D298" s="50">
        <f>6.49+25.46</f>
        <v>31.950000000000003</v>
      </c>
      <c r="E298" s="50"/>
    </row>
    <row r="299" spans="1:5" s="35" customFormat="1">
      <c r="A299" s="86" t="s">
        <v>3037</v>
      </c>
      <c r="B299" s="50" t="s">
        <v>256</v>
      </c>
      <c r="C299" s="30" t="s">
        <v>2783</v>
      </c>
      <c r="D299" s="50">
        <f>5.16+29.39</f>
        <v>34.549999999999997</v>
      </c>
      <c r="E299" s="50"/>
    </row>
    <row r="300" spans="1:5" s="35" customFormat="1">
      <c r="A300" s="86" t="s">
        <v>3038</v>
      </c>
      <c r="B300" s="50" t="s">
        <v>4897</v>
      </c>
      <c r="C300" s="30" t="s">
        <v>2785</v>
      </c>
      <c r="D300" s="50">
        <f>4.02+17.65</f>
        <v>21.669999999999998</v>
      </c>
      <c r="E300" s="50"/>
    </row>
    <row r="301" spans="1:5" s="35" customFormat="1">
      <c r="A301" s="86" t="s">
        <v>3039</v>
      </c>
      <c r="B301" s="50" t="s">
        <v>4923</v>
      </c>
      <c r="C301" s="30" t="s">
        <v>2503</v>
      </c>
      <c r="D301" s="50">
        <v>19.73</v>
      </c>
      <c r="E301" s="50"/>
    </row>
    <row r="302" spans="1:5" s="35" customFormat="1">
      <c r="A302" s="86" t="s">
        <v>3040</v>
      </c>
      <c r="B302" s="50" t="s">
        <v>4924</v>
      </c>
      <c r="C302" s="30" t="s">
        <v>2506</v>
      </c>
      <c r="D302" s="50">
        <v>4.91</v>
      </c>
      <c r="E302" s="50"/>
    </row>
    <row r="303" spans="1:5" s="35" customFormat="1">
      <c r="A303" s="86" t="s">
        <v>3041</v>
      </c>
      <c r="B303" s="50" t="s">
        <v>262</v>
      </c>
      <c r="C303" s="30" t="s">
        <v>735</v>
      </c>
      <c r="D303" s="50">
        <f>5.74-D304</f>
        <v>4.24</v>
      </c>
      <c r="E303" s="50"/>
    </row>
    <row r="304" spans="1:5" s="35" customFormat="1">
      <c r="A304" s="86" t="s">
        <v>3042</v>
      </c>
      <c r="B304" s="50" t="s">
        <v>262</v>
      </c>
      <c r="C304" s="30" t="s">
        <v>735</v>
      </c>
      <c r="D304" s="50">
        <v>1.5</v>
      </c>
      <c r="E304" s="50"/>
    </row>
    <row r="305" spans="1:5" s="35" customFormat="1">
      <c r="A305" s="86" t="s">
        <v>3043</v>
      </c>
      <c r="B305" s="50" t="s">
        <v>2509</v>
      </c>
      <c r="C305" s="30" t="s">
        <v>2510</v>
      </c>
      <c r="D305" s="50">
        <v>9.06</v>
      </c>
      <c r="E305" s="50"/>
    </row>
    <row r="306" spans="1:5" s="35" customFormat="1">
      <c r="A306" s="86" t="s">
        <v>3044</v>
      </c>
      <c r="B306" s="50" t="s">
        <v>4925</v>
      </c>
      <c r="C306" s="30" t="s">
        <v>4926</v>
      </c>
      <c r="D306" s="50">
        <v>12.02</v>
      </c>
      <c r="E306" s="50"/>
    </row>
    <row r="307" spans="1:5" s="35" customFormat="1">
      <c r="A307" s="86" t="s">
        <v>3045</v>
      </c>
      <c r="B307" s="50" t="s">
        <v>4927</v>
      </c>
      <c r="C307" s="30" t="s">
        <v>4928</v>
      </c>
      <c r="D307" s="50">
        <v>36.28</v>
      </c>
      <c r="E307" s="50"/>
    </row>
    <row r="308" spans="1:5" s="35" customFormat="1">
      <c r="A308" s="86" t="s">
        <v>3046</v>
      </c>
      <c r="B308" s="50" t="s">
        <v>4928</v>
      </c>
      <c r="C308" s="30" t="s">
        <v>2773</v>
      </c>
      <c r="D308" s="50">
        <v>16.86</v>
      </c>
      <c r="E308" s="50"/>
    </row>
    <row r="309" spans="1:5" s="35" customFormat="1">
      <c r="A309" s="86" t="s">
        <v>3047</v>
      </c>
      <c r="B309" s="50" t="s">
        <v>4929</v>
      </c>
      <c r="C309" s="30" t="s">
        <v>4930</v>
      </c>
      <c r="D309" s="50">
        <v>7.62</v>
      </c>
      <c r="E309" s="50"/>
    </row>
    <row r="310" spans="1:5" s="35" customFormat="1">
      <c r="A310" s="86" t="s">
        <v>3048</v>
      </c>
      <c r="B310" s="50" t="s">
        <v>4931</v>
      </c>
      <c r="C310" s="30" t="s">
        <v>4932</v>
      </c>
      <c r="D310" s="50">
        <v>17.16</v>
      </c>
      <c r="E310" s="50"/>
    </row>
    <row r="311" spans="1:5" s="35" customFormat="1">
      <c r="A311" s="86" t="s">
        <v>3049</v>
      </c>
      <c r="B311" s="50" t="s">
        <v>4933</v>
      </c>
      <c r="C311" s="30" t="s">
        <v>4934</v>
      </c>
      <c r="D311" s="50">
        <f>8.4-D312</f>
        <v>4.2</v>
      </c>
      <c r="E311" s="50"/>
    </row>
    <row r="312" spans="1:5" s="35" customFormat="1">
      <c r="A312" s="86" t="s">
        <v>3050</v>
      </c>
      <c r="B312" s="50" t="s">
        <v>4933</v>
      </c>
      <c r="C312" s="30" t="s">
        <v>4934</v>
      </c>
      <c r="D312" s="50">
        <v>4.2</v>
      </c>
      <c r="E312" s="50"/>
    </row>
    <row r="313" spans="1:5" s="35" customFormat="1">
      <c r="A313" s="86" t="s">
        <v>3051</v>
      </c>
      <c r="B313" s="50" t="s">
        <v>5030</v>
      </c>
      <c r="C313" s="30" t="s">
        <v>5031</v>
      </c>
      <c r="D313" s="50">
        <v>4.62</v>
      </c>
      <c r="E313" s="50"/>
    </row>
    <row r="314" spans="1:5" s="35" customFormat="1">
      <c r="A314" s="86" t="s">
        <v>3052</v>
      </c>
      <c r="B314" s="68" t="s">
        <v>5032</v>
      </c>
      <c r="C314" s="30" t="s">
        <v>5033</v>
      </c>
      <c r="D314" s="68">
        <v>8.5500000000000007</v>
      </c>
      <c r="E314" s="50"/>
    </row>
    <row r="315" spans="1:5" s="35" customFormat="1">
      <c r="A315" s="86" t="s">
        <v>3053</v>
      </c>
      <c r="B315" s="68" t="s">
        <v>5033</v>
      </c>
      <c r="C315" s="30" t="s">
        <v>5034</v>
      </c>
      <c r="D315" s="68">
        <v>2.42</v>
      </c>
      <c r="E315" s="50"/>
    </row>
    <row r="316" spans="1:5" s="35" customFormat="1">
      <c r="A316" s="86" t="s">
        <v>3054</v>
      </c>
      <c r="B316" s="50" t="s">
        <v>5035</v>
      </c>
      <c r="C316" s="30" t="s">
        <v>5036</v>
      </c>
      <c r="D316" s="50">
        <f>3.08-D317</f>
        <v>1.58</v>
      </c>
      <c r="E316" s="50"/>
    </row>
    <row r="317" spans="1:5" s="35" customFormat="1">
      <c r="A317" s="86" t="s">
        <v>3055</v>
      </c>
      <c r="B317" s="50" t="s">
        <v>5035</v>
      </c>
      <c r="C317" s="30" t="s">
        <v>5036</v>
      </c>
      <c r="D317" s="50">
        <v>1.5</v>
      </c>
      <c r="E317" s="50"/>
    </row>
    <row r="318" spans="1:5" s="35" customFormat="1">
      <c r="A318" s="86" t="s">
        <v>3056</v>
      </c>
      <c r="B318" s="50" t="s">
        <v>5037</v>
      </c>
      <c r="C318" s="30" t="s">
        <v>5038</v>
      </c>
      <c r="D318" s="50">
        <f>5.02-D319</f>
        <v>1.8199999999999994</v>
      </c>
      <c r="E318" s="50"/>
    </row>
    <row r="319" spans="1:5" s="35" customFormat="1">
      <c r="A319" s="86" t="s">
        <v>3057</v>
      </c>
      <c r="B319" s="50" t="s">
        <v>5037</v>
      </c>
      <c r="C319" s="30" t="s">
        <v>5038</v>
      </c>
      <c r="D319" s="50">
        <v>3.2</v>
      </c>
      <c r="E319" s="50"/>
    </row>
    <row r="320" spans="1:5" s="35" customFormat="1">
      <c r="A320" s="86" t="s">
        <v>3058</v>
      </c>
      <c r="B320" s="50" t="s">
        <v>2494</v>
      </c>
      <c r="C320" s="30" t="s">
        <v>2495</v>
      </c>
      <c r="D320" s="50">
        <v>4.53</v>
      </c>
      <c r="E320" s="50"/>
    </row>
    <row r="321" spans="1:5" s="35" customFormat="1">
      <c r="A321" s="86" t="s">
        <v>3059</v>
      </c>
      <c r="B321" s="50" t="s">
        <v>2492</v>
      </c>
      <c r="C321" s="30" t="s">
        <v>2493</v>
      </c>
      <c r="D321" s="50">
        <v>4.47</v>
      </c>
      <c r="E321" s="50"/>
    </row>
    <row r="322" spans="1:5" s="35" customFormat="1">
      <c r="A322" s="86" t="s">
        <v>3060</v>
      </c>
      <c r="B322" s="50" t="s">
        <v>2889</v>
      </c>
      <c r="C322" s="30" t="s">
        <v>2934</v>
      </c>
      <c r="D322" s="50">
        <v>2.37</v>
      </c>
      <c r="E322" s="50"/>
    </row>
    <row r="323" spans="1:5" s="35" customFormat="1">
      <c r="A323" s="86" t="s">
        <v>3061</v>
      </c>
      <c r="B323" s="50" t="s">
        <v>2934</v>
      </c>
      <c r="C323" s="30" t="s">
        <v>2935</v>
      </c>
      <c r="D323" s="50">
        <v>2.0499999999999998</v>
      </c>
      <c r="E323" s="50"/>
    </row>
    <row r="324" spans="1:5" s="35" customFormat="1">
      <c r="A324" s="86" t="s">
        <v>3062</v>
      </c>
      <c r="B324" s="50" t="s">
        <v>2934</v>
      </c>
      <c r="C324" s="30" t="s">
        <v>2936</v>
      </c>
      <c r="D324" s="50">
        <v>2.73</v>
      </c>
      <c r="E324" s="50"/>
    </row>
    <row r="325" spans="1:5" s="35" customFormat="1">
      <c r="A325" s="86" t="s">
        <v>3063</v>
      </c>
      <c r="B325" s="50" t="s">
        <v>2936</v>
      </c>
      <c r="C325" s="30" t="s">
        <v>2937</v>
      </c>
      <c r="D325" s="50">
        <v>1.25</v>
      </c>
      <c r="E325" s="50"/>
    </row>
    <row r="326" spans="1:5" s="35" customFormat="1">
      <c r="A326" s="86" t="s">
        <v>3064</v>
      </c>
      <c r="B326" s="50" t="s">
        <v>2936</v>
      </c>
      <c r="C326" s="30" t="s">
        <v>2938</v>
      </c>
      <c r="D326" s="50">
        <v>0.9</v>
      </c>
      <c r="E326" s="50"/>
    </row>
    <row r="327" spans="1:5" s="35" customFormat="1">
      <c r="A327" s="86" t="s">
        <v>3065</v>
      </c>
      <c r="B327" s="50" t="s">
        <v>5039</v>
      </c>
      <c r="C327" s="30" t="s">
        <v>5040</v>
      </c>
      <c r="D327" s="50">
        <v>7.38</v>
      </c>
      <c r="E327" s="50"/>
    </row>
    <row r="328" spans="1:5" s="35" customFormat="1">
      <c r="A328" s="86" t="s">
        <v>3066</v>
      </c>
      <c r="B328" s="50" t="s">
        <v>5041</v>
      </c>
      <c r="C328" s="30" t="s">
        <v>5042</v>
      </c>
      <c r="D328" s="65"/>
      <c r="E328" s="50">
        <v>9.86</v>
      </c>
    </row>
    <row r="329" spans="1:5" s="35" customFormat="1">
      <c r="A329" s="86" t="s">
        <v>3067</v>
      </c>
      <c r="B329" s="50" t="s">
        <v>5042</v>
      </c>
      <c r="C329" s="30" t="s">
        <v>5043</v>
      </c>
      <c r="D329" s="65"/>
      <c r="E329" s="50">
        <v>18.5</v>
      </c>
    </row>
    <row r="330" spans="1:5" s="35" customFormat="1">
      <c r="A330" s="86" t="s">
        <v>3068</v>
      </c>
      <c r="B330" s="50" t="s">
        <v>5043</v>
      </c>
      <c r="C330" s="30" t="s">
        <v>5044</v>
      </c>
      <c r="D330" s="50">
        <v>15.14</v>
      </c>
      <c r="E330" s="50"/>
    </row>
    <row r="331" spans="1:5" s="35" customFormat="1">
      <c r="A331" s="86" t="s">
        <v>3069</v>
      </c>
      <c r="B331" s="50" t="s">
        <v>5043</v>
      </c>
      <c r="C331" s="30" t="s">
        <v>5045</v>
      </c>
      <c r="D331" s="65"/>
      <c r="E331" s="50">
        <v>38.92</v>
      </c>
    </row>
    <row r="332" spans="1:5" s="35" customFormat="1">
      <c r="A332" s="86" t="s">
        <v>3070</v>
      </c>
      <c r="B332" s="50" t="s">
        <v>2803</v>
      </c>
      <c r="C332" s="30" t="s">
        <v>2804</v>
      </c>
      <c r="D332" s="70">
        <v>15.83</v>
      </c>
      <c r="E332" s="70"/>
    </row>
    <row r="333" spans="1:5" s="35" customFormat="1">
      <c r="A333" s="86" t="s">
        <v>3071</v>
      </c>
      <c r="B333" s="50" t="s">
        <v>2804</v>
      </c>
      <c r="C333" s="30" t="s">
        <v>4217</v>
      </c>
      <c r="D333" s="70">
        <v>1.37</v>
      </c>
      <c r="E333" s="70"/>
    </row>
    <row r="334" spans="1:5" s="35" customFormat="1">
      <c r="A334" s="86" t="s">
        <v>3072</v>
      </c>
      <c r="B334" s="50" t="s">
        <v>5046</v>
      </c>
      <c r="C334" s="30" t="s">
        <v>5047</v>
      </c>
      <c r="D334" s="70">
        <v>8.84</v>
      </c>
      <c r="E334" s="70"/>
    </row>
    <row r="335" spans="1:5" s="35" customFormat="1">
      <c r="A335" s="86" t="s">
        <v>3073</v>
      </c>
      <c r="B335" s="50" t="s">
        <v>4979</v>
      </c>
      <c r="C335" s="30" t="s">
        <v>4980</v>
      </c>
      <c r="D335" s="50"/>
      <c r="E335" s="50">
        <v>15.41</v>
      </c>
    </row>
    <row r="336" spans="1:5" s="35" customFormat="1">
      <c r="A336" s="86" t="s">
        <v>3074</v>
      </c>
      <c r="B336" s="50" t="s">
        <v>4980</v>
      </c>
      <c r="C336" s="30" t="s">
        <v>4981</v>
      </c>
      <c r="D336" s="50">
        <v>15.38</v>
      </c>
      <c r="E336" s="50"/>
    </row>
    <row r="337" spans="1:5" s="35" customFormat="1">
      <c r="A337" s="86" t="s">
        <v>3075</v>
      </c>
      <c r="B337" s="50" t="s">
        <v>4982</v>
      </c>
      <c r="C337" s="30" t="s">
        <v>4983</v>
      </c>
      <c r="D337" s="50">
        <v>4.9000000000000004</v>
      </c>
      <c r="E337" s="50"/>
    </row>
    <row r="338" spans="1:5" s="35" customFormat="1">
      <c r="A338" s="86" t="s">
        <v>3076</v>
      </c>
      <c r="B338" s="30" t="s">
        <v>4984</v>
      </c>
      <c r="C338" s="30" t="s">
        <v>4985</v>
      </c>
      <c r="D338" s="63"/>
      <c r="E338" s="63">
        <v>15.02</v>
      </c>
    </row>
    <row r="339" spans="1:5" s="35" customFormat="1">
      <c r="A339" s="86" t="s">
        <v>3077</v>
      </c>
      <c r="B339" s="30" t="s">
        <v>4985</v>
      </c>
      <c r="C339" s="30" t="s">
        <v>4986</v>
      </c>
      <c r="D339" s="63"/>
      <c r="E339" s="63">
        <v>22.04</v>
      </c>
    </row>
    <row r="340" spans="1:5" s="35" customFormat="1">
      <c r="A340" s="86" t="s">
        <v>3078</v>
      </c>
      <c r="B340" s="46" t="s">
        <v>4987</v>
      </c>
      <c r="C340" s="30" t="s">
        <v>4988</v>
      </c>
      <c r="D340" s="63">
        <v>0.77</v>
      </c>
      <c r="E340" s="69"/>
    </row>
    <row r="341" spans="1:5" s="35" customFormat="1">
      <c r="A341" s="86" t="s">
        <v>3079</v>
      </c>
      <c r="B341" s="46" t="s">
        <v>4989</v>
      </c>
      <c r="C341" s="30" t="s">
        <v>4990</v>
      </c>
      <c r="D341" s="63">
        <v>0.71</v>
      </c>
      <c r="E341" s="69"/>
    </row>
    <row r="342" spans="1:5" s="35" customFormat="1">
      <c r="A342" s="86" t="s">
        <v>3080</v>
      </c>
      <c r="B342" s="46" t="s">
        <v>4991</v>
      </c>
      <c r="C342" s="30" t="s">
        <v>4992</v>
      </c>
      <c r="D342" s="63">
        <v>1.98</v>
      </c>
      <c r="E342" s="69"/>
    </row>
    <row r="343" spans="1:5" s="35" customFormat="1">
      <c r="A343" s="86" t="s">
        <v>3081</v>
      </c>
      <c r="B343" s="46" t="s">
        <v>4993</v>
      </c>
      <c r="C343" s="30" t="s">
        <v>4994</v>
      </c>
      <c r="D343" s="63">
        <v>11.88</v>
      </c>
      <c r="E343" s="69"/>
    </row>
    <row r="344" spans="1:5" s="35" customFormat="1">
      <c r="A344" s="86" t="s">
        <v>3082</v>
      </c>
      <c r="B344" s="65" t="s">
        <v>4995</v>
      </c>
      <c r="C344" s="30" t="s">
        <v>4996</v>
      </c>
      <c r="D344" s="65">
        <v>7.93</v>
      </c>
      <c r="E344" s="66"/>
    </row>
    <row r="345" spans="1:5" s="35" customFormat="1">
      <c r="A345" s="86" t="s">
        <v>3083</v>
      </c>
      <c r="B345" s="65" t="s">
        <v>4996</v>
      </c>
      <c r="C345" s="30" t="s">
        <v>4997</v>
      </c>
      <c r="D345" s="65">
        <v>8.25</v>
      </c>
      <c r="E345" s="66"/>
    </row>
    <row r="346" spans="1:5" s="35" customFormat="1">
      <c r="A346" s="86" t="s">
        <v>3084</v>
      </c>
      <c r="B346" s="65" t="s">
        <v>4998</v>
      </c>
      <c r="C346" s="30" t="s">
        <v>4999</v>
      </c>
      <c r="D346" s="65">
        <v>5.89</v>
      </c>
      <c r="E346" s="66"/>
    </row>
    <row r="347" spans="1:5" s="35" customFormat="1">
      <c r="A347" s="86" t="s">
        <v>3085</v>
      </c>
      <c r="B347" s="48" t="s">
        <v>5000</v>
      </c>
      <c r="C347" s="30" t="s">
        <v>5001</v>
      </c>
      <c r="D347" s="65">
        <v>11.51</v>
      </c>
      <c r="E347" s="66"/>
    </row>
    <row r="348" spans="1:5" s="35" customFormat="1">
      <c r="A348" s="86" t="s">
        <v>3086</v>
      </c>
      <c r="B348" s="48" t="s">
        <v>5002</v>
      </c>
      <c r="C348" s="30" t="s">
        <v>5003</v>
      </c>
      <c r="D348" s="65">
        <f>6.14-D349</f>
        <v>2.9399999999999995</v>
      </c>
      <c r="E348" s="66"/>
    </row>
    <row r="349" spans="1:5" s="35" customFormat="1">
      <c r="A349" s="86" t="s">
        <v>3087</v>
      </c>
      <c r="B349" s="48" t="s">
        <v>5002</v>
      </c>
      <c r="C349" s="30" t="s">
        <v>5003</v>
      </c>
      <c r="D349" s="65">
        <v>3.2</v>
      </c>
      <c r="E349" s="66"/>
    </row>
    <row r="350" spans="1:5" s="35" customFormat="1">
      <c r="A350" s="86" t="s">
        <v>3088</v>
      </c>
      <c r="B350" s="48" t="s">
        <v>5004</v>
      </c>
      <c r="C350" s="30" t="s">
        <v>5005</v>
      </c>
      <c r="D350" s="65">
        <v>1.72</v>
      </c>
      <c r="E350" s="66"/>
    </row>
    <row r="351" spans="1:5" s="35" customFormat="1">
      <c r="A351" s="86" t="s">
        <v>3089</v>
      </c>
      <c r="B351" s="65" t="s">
        <v>4995</v>
      </c>
      <c r="C351" s="30" t="s">
        <v>5006</v>
      </c>
      <c r="D351" s="65">
        <v>2</v>
      </c>
      <c r="E351" s="66"/>
    </row>
    <row r="352" spans="1:5" s="35" customFormat="1">
      <c r="A352" s="86" t="s">
        <v>3090</v>
      </c>
      <c r="B352" s="48" t="s">
        <v>5007</v>
      </c>
      <c r="C352" s="30" t="s">
        <v>5002</v>
      </c>
      <c r="D352" s="65">
        <v>12.46</v>
      </c>
      <c r="E352" s="66"/>
    </row>
    <row r="353" spans="1:5" s="35" customFormat="1">
      <c r="A353" s="86" t="s">
        <v>3091</v>
      </c>
      <c r="B353" s="48" t="s">
        <v>5008</v>
      </c>
      <c r="C353" s="30" t="s">
        <v>5009</v>
      </c>
      <c r="D353" s="65">
        <v>13.49</v>
      </c>
      <c r="E353" s="66"/>
    </row>
    <row r="354" spans="1:5" s="35" customFormat="1">
      <c r="A354" s="86" t="s">
        <v>3092</v>
      </c>
      <c r="B354" s="48" t="s">
        <v>5010</v>
      </c>
      <c r="C354" s="30" t="s">
        <v>5011</v>
      </c>
      <c r="D354" s="65">
        <v>26.85</v>
      </c>
      <c r="E354" s="66"/>
    </row>
    <row r="355" spans="1:5" s="35" customFormat="1">
      <c r="A355" s="86" t="s">
        <v>3093</v>
      </c>
      <c r="B355" s="48" t="s">
        <v>5011</v>
      </c>
      <c r="C355" s="30" t="s">
        <v>5012</v>
      </c>
      <c r="D355" s="65">
        <f>3.41-D356</f>
        <v>1.3600000000000003</v>
      </c>
      <c r="E355" s="66"/>
    </row>
    <row r="356" spans="1:5" s="35" customFormat="1">
      <c r="A356" s="86" t="s">
        <v>3094</v>
      </c>
      <c r="B356" s="48" t="s">
        <v>5011</v>
      </c>
      <c r="C356" s="30" t="s">
        <v>5012</v>
      </c>
      <c r="D356" s="65">
        <v>2.0499999999999998</v>
      </c>
      <c r="E356" s="66"/>
    </row>
    <row r="357" spans="1:5" s="35" customFormat="1">
      <c r="A357" s="86" t="s">
        <v>3095</v>
      </c>
      <c r="B357" s="48" t="s">
        <v>5013</v>
      </c>
      <c r="C357" s="30" t="s">
        <v>5014</v>
      </c>
      <c r="D357" s="65">
        <v>2.8</v>
      </c>
      <c r="E357" s="66"/>
    </row>
    <row r="358" spans="1:5" s="35" customFormat="1">
      <c r="A358" s="86" t="s">
        <v>3096</v>
      </c>
      <c r="B358" s="48" t="s">
        <v>5015</v>
      </c>
      <c r="C358" s="30" t="s">
        <v>5016</v>
      </c>
      <c r="D358" s="65">
        <v>4</v>
      </c>
      <c r="E358" s="66"/>
    </row>
    <row r="359" spans="1:5" s="35" customFormat="1">
      <c r="A359" s="86" t="s">
        <v>3097</v>
      </c>
      <c r="B359" s="48" t="s">
        <v>5017</v>
      </c>
      <c r="C359" s="30" t="s">
        <v>5018</v>
      </c>
      <c r="D359" s="65">
        <v>3.81</v>
      </c>
      <c r="E359" s="66"/>
    </row>
    <row r="360" spans="1:5" s="35" customFormat="1">
      <c r="A360" s="86" t="s">
        <v>3098</v>
      </c>
      <c r="B360" s="48" t="s">
        <v>4935</v>
      </c>
      <c r="C360" s="30" t="s">
        <v>1652</v>
      </c>
      <c r="D360" s="65">
        <v>32.94</v>
      </c>
      <c r="E360" s="66"/>
    </row>
    <row r="361" spans="1:5" s="35" customFormat="1">
      <c r="A361" s="86" t="s">
        <v>3099</v>
      </c>
      <c r="B361" s="48" t="s">
        <v>1652</v>
      </c>
      <c r="C361" s="30" t="s">
        <v>4936</v>
      </c>
      <c r="D361" s="65">
        <v>29.46</v>
      </c>
      <c r="E361" s="66"/>
    </row>
    <row r="362" spans="1:5" s="35" customFormat="1">
      <c r="A362" s="86" t="s">
        <v>3100</v>
      </c>
      <c r="B362" s="48" t="s">
        <v>4936</v>
      </c>
      <c r="C362" s="30" t="s">
        <v>4937</v>
      </c>
      <c r="D362" s="65">
        <v>17.77</v>
      </c>
      <c r="E362" s="66"/>
    </row>
    <row r="363" spans="1:5" s="35" customFormat="1">
      <c r="A363" s="86" t="s">
        <v>3101</v>
      </c>
      <c r="B363" s="48" t="s">
        <v>4937</v>
      </c>
      <c r="C363" s="30" t="s">
        <v>1654</v>
      </c>
      <c r="D363" s="65">
        <v>22.12</v>
      </c>
      <c r="E363" s="66"/>
    </row>
    <row r="364" spans="1:5" s="35" customFormat="1">
      <c r="A364" s="86" t="s">
        <v>3102</v>
      </c>
      <c r="B364" s="48" t="s">
        <v>1653</v>
      </c>
      <c r="C364" s="30" t="s">
        <v>4938</v>
      </c>
      <c r="D364" s="65">
        <v>18.8</v>
      </c>
      <c r="E364" s="66"/>
    </row>
    <row r="365" spans="1:5" s="35" customFormat="1">
      <c r="A365" s="86" t="s">
        <v>3103</v>
      </c>
      <c r="B365" s="65" t="s">
        <v>4939</v>
      </c>
      <c r="C365" s="30" t="s">
        <v>4940</v>
      </c>
      <c r="D365" s="65">
        <v>9.5</v>
      </c>
      <c r="E365" s="66"/>
    </row>
    <row r="366" spans="1:5" s="35" customFormat="1">
      <c r="A366" s="86" t="s">
        <v>3104</v>
      </c>
      <c r="B366" s="48" t="s">
        <v>4941</v>
      </c>
      <c r="C366" s="30" t="s">
        <v>4942</v>
      </c>
      <c r="D366" s="65">
        <v>1.25</v>
      </c>
      <c r="E366" s="69"/>
    </row>
    <row r="367" spans="1:5" s="35" customFormat="1">
      <c r="A367" s="86" t="s">
        <v>3105</v>
      </c>
      <c r="B367" s="48" t="s">
        <v>1474</v>
      </c>
      <c r="C367" s="30" t="s">
        <v>1475</v>
      </c>
      <c r="D367" s="65">
        <v>6.17</v>
      </c>
      <c r="E367" s="69"/>
    </row>
    <row r="368" spans="1:5" s="35" customFormat="1">
      <c r="A368" s="86" t="s">
        <v>3106</v>
      </c>
      <c r="B368" s="48" t="s">
        <v>495</v>
      </c>
      <c r="C368" s="30" t="s">
        <v>1622</v>
      </c>
      <c r="D368" s="65">
        <v>11.09</v>
      </c>
      <c r="E368" s="66"/>
    </row>
    <row r="369" spans="1:5" s="35" customFormat="1">
      <c r="A369" s="86" t="s">
        <v>3107</v>
      </c>
      <c r="B369" s="48" t="s">
        <v>1622</v>
      </c>
      <c r="C369" s="30" t="s">
        <v>1623</v>
      </c>
      <c r="D369" s="65">
        <v>0.5</v>
      </c>
      <c r="E369" s="66"/>
    </row>
    <row r="370" spans="1:5" s="35" customFormat="1">
      <c r="A370" s="86" t="s">
        <v>3108</v>
      </c>
      <c r="B370" s="48" t="s">
        <v>1622</v>
      </c>
      <c r="C370" s="30" t="s">
        <v>4943</v>
      </c>
      <c r="D370" s="65">
        <v>17.54</v>
      </c>
      <c r="E370" s="66"/>
    </row>
    <row r="371" spans="1:5" s="35" customFormat="1">
      <c r="A371" s="86" t="s">
        <v>3109</v>
      </c>
      <c r="B371" s="48" t="s">
        <v>4943</v>
      </c>
      <c r="C371" s="30" t="s">
        <v>4944</v>
      </c>
      <c r="D371" s="65">
        <v>11.5</v>
      </c>
      <c r="E371" s="66"/>
    </row>
    <row r="372" spans="1:5" s="35" customFormat="1">
      <c r="A372" s="86" t="s">
        <v>3110</v>
      </c>
      <c r="B372" s="48" t="s">
        <v>4944</v>
      </c>
      <c r="C372" s="30" t="s">
        <v>2962</v>
      </c>
      <c r="D372" s="65">
        <v>18.989999999999998</v>
      </c>
      <c r="E372" s="66"/>
    </row>
    <row r="373" spans="1:5" s="35" customFormat="1">
      <c r="A373" s="86" t="s">
        <v>3111</v>
      </c>
      <c r="B373" s="48" t="s">
        <v>2962</v>
      </c>
      <c r="C373" s="30" t="s">
        <v>2963</v>
      </c>
      <c r="D373" s="65">
        <v>1.59</v>
      </c>
      <c r="E373" s="66"/>
    </row>
    <row r="374" spans="1:5" s="35" customFormat="1">
      <c r="A374" s="86" t="s">
        <v>3112</v>
      </c>
      <c r="B374" s="48" t="s">
        <v>5019</v>
      </c>
      <c r="C374" s="30" t="s">
        <v>5020</v>
      </c>
      <c r="D374" s="65">
        <v>12.34</v>
      </c>
      <c r="E374" s="66"/>
    </row>
    <row r="375" spans="1:5" s="35" customFormat="1">
      <c r="A375" s="86" t="s">
        <v>3113</v>
      </c>
      <c r="B375" s="48" t="s">
        <v>2749</v>
      </c>
      <c r="C375" s="30" t="s">
        <v>2750</v>
      </c>
      <c r="D375" s="65">
        <v>4.42</v>
      </c>
      <c r="E375" s="66"/>
    </row>
    <row r="376" spans="1:5" s="35" customFormat="1">
      <c r="A376" s="86" t="s">
        <v>3114</v>
      </c>
      <c r="B376" s="48" t="s">
        <v>4868</v>
      </c>
      <c r="C376" s="30" t="s">
        <v>4091</v>
      </c>
      <c r="D376" s="65">
        <v>3.11</v>
      </c>
      <c r="E376" s="66"/>
    </row>
    <row r="377" spans="1:5" s="35" customFormat="1">
      <c r="A377" s="86" t="s">
        <v>3115</v>
      </c>
      <c r="B377" s="48" t="s">
        <v>4868</v>
      </c>
      <c r="C377" s="30" t="s">
        <v>4687</v>
      </c>
      <c r="D377" s="65">
        <v>42.11</v>
      </c>
      <c r="E377" s="66"/>
    </row>
    <row r="378" spans="1:5" s="35" customFormat="1">
      <c r="A378" s="86" t="s">
        <v>3116</v>
      </c>
      <c r="B378" s="48" t="s">
        <v>5028</v>
      </c>
      <c r="C378" s="30" t="s">
        <v>5029</v>
      </c>
      <c r="D378" s="65">
        <v>1.5</v>
      </c>
      <c r="E378" s="66"/>
    </row>
    <row r="379" spans="1:5" s="35" customFormat="1">
      <c r="A379" s="86" t="s">
        <v>3117</v>
      </c>
      <c r="B379" s="48" t="s">
        <v>5026</v>
      </c>
      <c r="C379" s="30" t="s">
        <v>5027</v>
      </c>
      <c r="D379" s="65">
        <v>0.57000000000000006</v>
      </c>
      <c r="E379" s="66"/>
    </row>
    <row r="380" spans="1:5" s="35" customFormat="1">
      <c r="A380" s="86" t="s">
        <v>3118</v>
      </c>
      <c r="B380" s="48" t="s">
        <v>5023</v>
      </c>
      <c r="C380" s="30" t="s">
        <v>5025</v>
      </c>
      <c r="D380" s="65">
        <v>5.88</v>
      </c>
      <c r="E380" s="66"/>
    </row>
    <row r="381" spans="1:5" s="35" customFormat="1">
      <c r="A381" s="86" t="s">
        <v>3119</v>
      </c>
      <c r="B381" s="48" t="s">
        <v>781</v>
      </c>
      <c r="C381" s="30" t="s">
        <v>5024</v>
      </c>
      <c r="D381" s="65">
        <v>3.25</v>
      </c>
      <c r="E381" s="66"/>
    </row>
    <row r="382" spans="1:5" s="35" customFormat="1">
      <c r="A382" s="86" t="s">
        <v>3120</v>
      </c>
      <c r="B382" s="48" t="s">
        <v>5022</v>
      </c>
      <c r="C382" s="30" t="s">
        <v>5023</v>
      </c>
      <c r="D382" s="65">
        <v>9.6300000000000008</v>
      </c>
      <c r="E382" s="66"/>
    </row>
    <row r="383" spans="1:5" s="35" customFormat="1">
      <c r="A383" s="86" t="s">
        <v>3121</v>
      </c>
      <c r="B383" s="48" t="s">
        <v>5021</v>
      </c>
      <c r="C383" s="30" t="s">
        <v>4945</v>
      </c>
      <c r="D383" s="65">
        <v>13.07</v>
      </c>
      <c r="E383" s="66"/>
    </row>
    <row r="384" spans="1:5" s="35" customFormat="1">
      <c r="A384" s="86" t="s">
        <v>3122</v>
      </c>
      <c r="B384" s="48" t="s">
        <v>4945</v>
      </c>
      <c r="C384" s="30" t="s">
        <v>1707</v>
      </c>
      <c r="D384" s="65">
        <v>25.36</v>
      </c>
      <c r="E384" s="66"/>
    </row>
    <row r="385" spans="1:5" s="35" customFormat="1">
      <c r="A385" s="86" t="s">
        <v>3123</v>
      </c>
      <c r="B385" s="48" t="s">
        <v>1644</v>
      </c>
      <c r="C385" s="30" t="s">
        <v>1645</v>
      </c>
      <c r="D385" s="65">
        <v>5.21</v>
      </c>
      <c r="E385" s="66"/>
    </row>
    <row r="386" spans="1:5" s="35" customFormat="1">
      <c r="A386" s="86" t="s">
        <v>3124</v>
      </c>
      <c r="B386" s="48" t="s">
        <v>1644</v>
      </c>
      <c r="C386" s="30" t="s">
        <v>1645</v>
      </c>
      <c r="D386" s="65">
        <v>15</v>
      </c>
      <c r="E386" s="66"/>
    </row>
    <row r="387" spans="1:5" s="35" customFormat="1">
      <c r="A387" s="86" t="s">
        <v>3125</v>
      </c>
      <c r="B387" s="48" t="s">
        <v>4946</v>
      </c>
      <c r="C387" s="30" t="s">
        <v>4947</v>
      </c>
      <c r="D387" s="65">
        <v>4.08</v>
      </c>
      <c r="E387" s="66"/>
    </row>
    <row r="388" spans="1:5" s="35" customFormat="1">
      <c r="A388" s="86" t="s">
        <v>3126</v>
      </c>
      <c r="B388" s="48" t="s">
        <v>4948</v>
      </c>
      <c r="C388" s="30" t="s">
        <v>4949</v>
      </c>
      <c r="D388" s="65">
        <v>5</v>
      </c>
      <c r="E388" s="66"/>
    </row>
    <row r="389" spans="1:5" s="35" customFormat="1">
      <c r="A389" s="86" t="s">
        <v>3127</v>
      </c>
      <c r="B389" s="48" t="s">
        <v>4950</v>
      </c>
      <c r="C389" s="30" t="s">
        <v>4951</v>
      </c>
      <c r="D389" s="65">
        <v>3.64</v>
      </c>
      <c r="E389" s="66"/>
    </row>
    <row r="390" spans="1:5" s="35" customFormat="1">
      <c r="A390" s="86" t="s">
        <v>3128</v>
      </c>
      <c r="B390" s="48" t="s">
        <v>4952</v>
      </c>
      <c r="C390" s="30" t="s">
        <v>4953</v>
      </c>
      <c r="D390" s="65">
        <v>1.84</v>
      </c>
      <c r="E390" s="66"/>
    </row>
    <row r="391" spans="1:5" s="35" customFormat="1">
      <c r="A391" s="86" t="s">
        <v>3129</v>
      </c>
      <c r="B391" s="48" t="s">
        <v>4954</v>
      </c>
      <c r="C391" s="30" t="s">
        <v>4955</v>
      </c>
      <c r="D391" s="65">
        <v>1.85</v>
      </c>
      <c r="E391" s="66"/>
    </row>
    <row r="392" spans="1:5" s="35" customFormat="1">
      <c r="A392" s="86" t="s">
        <v>3130</v>
      </c>
      <c r="B392" s="48" t="s">
        <v>4956</v>
      </c>
      <c r="C392" s="30" t="s">
        <v>4957</v>
      </c>
      <c r="D392" s="65">
        <v>6.55</v>
      </c>
      <c r="E392" s="66"/>
    </row>
    <row r="393" spans="1:5" s="35" customFormat="1">
      <c r="A393" s="86" t="s">
        <v>3131</v>
      </c>
      <c r="B393" s="48" t="s">
        <v>4957</v>
      </c>
      <c r="C393" s="30" t="s">
        <v>4958</v>
      </c>
      <c r="D393" s="65">
        <v>11.41</v>
      </c>
      <c r="E393" s="66"/>
    </row>
    <row r="394" spans="1:5" s="35" customFormat="1">
      <c r="A394" s="86" t="s">
        <v>3132</v>
      </c>
      <c r="B394" s="71" t="s">
        <v>1407</v>
      </c>
      <c r="C394" s="30" t="s">
        <v>4959</v>
      </c>
      <c r="D394" s="71">
        <f>12.57-11.5</f>
        <v>1.0700000000000003</v>
      </c>
      <c r="E394" s="66"/>
    </row>
    <row r="395" spans="1:5" s="35" customFormat="1">
      <c r="A395" s="86" t="s">
        <v>3133</v>
      </c>
      <c r="B395" s="71" t="s">
        <v>1407</v>
      </c>
      <c r="C395" s="30" t="s">
        <v>4959</v>
      </c>
      <c r="D395" s="71">
        <v>11.5</v>
      </c>
      <c r="E395" s="66"/>
    </row>
    <row r="396" spans="1:5" s="35" customFormat="1">
      <c r="A396" s="86" t="s">
        <v>3134</v>
      </c>
      <c r="B396" s="71" t="s">
        <v>4960</v>
      </c>
      <c r="C396" s="30" t="s">
        <v>4961</v>
      </c>
      <c r="D396" s="71">
        <v>5.22</v>
      </c>
      <c r="E396" s="66"/>
    </row>
    <row r="397" spans="1:5" s="35" customFormat="1">
      <c r="A397" s="86" t="s">
        <v>3135</v>
      </c>
      <c r="B397" s="48" t="s">
        <v>4962</v>
      </c>
      <c r="C397" s="30" t="s">
        <v>4963</v>
      </c>
      <c r="D397" s="65">
        <v>4.41</v>
      </c>
      <c r="E397" s="66"/>
    </row>
    <row r="398" spans="1:5" s="35" customFormat="1">
      <c r="A398" s="86" t="s">
        <v>3136</v>
      </c>
      <c r="B398" s="46" t="s">
        <v>4964</v>
      </c>
      <c r="C398" s="30" t="s">
        <v>4965</v>
      </c>
      <c r="D398" s="63"/>
      <c r="E398" s="63">
        <v>21.05</v>
      </c>
    </row>
    <row r="399" spans="1:5" s="35" customFormat="1">
      <c r="A399" s="86" t="s">
        <v>3137</v>
      </c>
      <c r="B399" s="46" t="s">
        <v>4965</v>
      </c>
      <c r="C399" s="30" t="s">
        <v>4966</v>
      </c>
      <c r="D399" s="63">
        <v>1.97</v>
      </c>
      <c r="E399" s="63"/>
    </row>
    <row r="400" spans="1:5" s="35" customFormat="1">
      <c r="A400" s="86" t="s">
        <v>3138</v>
      </c>
      <c r="B400" s="46" t="s">
        <v>4967</v>
      </c>
      <c r="C400" s="30" t="s">
        <v>4968</v>
      </c>
      <c r="D400" s="63"/>
      <c r="E400" s="63">
        <v>2.2799999999999998</v>
      </c>
    </row>
    <row r="401" spans="1:5" s="35" customFormat="1">
      <c r="A401" s="86" t="s">
        <v>3139</v>
      </c>
      <c r="B401" s="48" t="s">
        <v>4969</v>
      </c>
      <c r="C401" s="30" t="s">
        <v>4970</v>
      </c>
      <c r="D401" s="65">
        <v>4.93</v>
      </c>
      <c r="E401" s="66"/>
    </row>
    <row r="402" spans="1:5" s="35" customFormat="1">
      <c r="A402" s="86" t="s">
        <v>3140</v>
      </c>
      <c r="B402" s="48" t="s">
        <v>4971</v>
      </c>
      <c r="C402" s="30" t="s">
        <v>4972</v>
      </c>
      <c r="D402" s="65">
        <v>51.15</v>
      </c>
      <c r="E402" s="66"/>
    </row>
    <row r="403" spans="1:5" s="35" customFormat="1">
      <c r="A403" s="86" t="s">
        <v>3141</v>
      </c>
      <c r="B403" s="48" t="s">
        <v>4973</v>
      </c>
      <c r="C403" s="30" t="s">
        <v>4974</v>
      </c>
      <c r="D403" s="65">
        <v>1.94</v>
      </c>
      <c r="E403" s="66"/>
    </row>
    <row r="404" spans="1:5" s="35" customFormat="1">
      <c r="A404" s="86" t="s">
        <v>3142</v>
      </c>
      <c r="B404" s="48" t="s">
        <v>4973</v>
      </c>
      <c r="C404" s="30" t="s">
        <v>4974</v>
      </c>
      <c r="D404" s="65">
        <v>10.199999999999999</v>
      </c>
      <c r="E404" s="66"/>
    </row>
    <row r="405" spans="1:5" s="35" customFormat="1">
      <c r="A405" s="86" t="s">
        <v>3143</v>
      </c>
      <c r="B405" s="46" t="s">
        <v>4975</v>
      </c>
      <c r="C405" s="30" t="s">
        <v>4976</v>
      </c>
      <c r="D405" s="65"/>
      <c r="E405" s="66">
        <v>16.79</v>
      </c>
    </row>
    <row r="406" spans="1:5" s="35" customFormat="1">
      <c r="A406" s="86" t="s">
        <v>3144</v>
      </c>
      <c r="B406" s="46" t="s">
        <v>4976</v>
      </c>
      <c r="C406" s="30" t="s">
        <v>4977</v>
      </c>
      <c r="D406" s="65">
        <v>25.18</v>
      </c>
      <c r="E406" s="66"/>
    </row>
    <row r="407" spans="1:5" s="35" customFormat="1">
      <c r="A407" s="86" t="s">
        <v>3145</v>
      </c>
      <c r="B407" s="72" t="s">
        <v>4907</v>
      </c>
      <c r="C407" s="30" t="s">
        <v>3870</v>
      </c>
      <c r="D407" s="72">
        <v>14.93</v>
      </c>
      <c r="E407" s="66"/>
    </row>
    <row r="408" spans="1:5" s="35" customFormat="1">
      <c r="A408" s="86" t="s">
        <v>3146</v>
      </c>
      <c r="B408" s="72" t="s">
        <v>4907</v>
      </c>
      <c r="C408" s="30" t="s">
        <v>4978</v>
      </c>
      <c r="D408" s="72">
        <v>6.45</v>
      </c>
      <c r="E408" s="66"/>
    </row>
    <row r="409" spans="1:5" s="35" customFormat="1">
      <c r="A409" s="86" t="s">
        <v>3147</v>
      </c>
      <c r="B409" s="72" t="s">
        <v>4978</v>
      </c>
      <c r="C409" s="30" t="s">
        <v>4921</v>
      </c>
      <c r="D409" s="72">
        <v>0.03</v>
      </c>
      <c r="E409" s="66"/>
    </row>
    <row r="410" spans="1:5" s="35" customFormat="1">
      <c r="A410" s="86" t="s">
        <v>3148</v>
      </c>
      <c r="B410" s="72" t="s">
        <v>4921</v>
      </c>
      <c r="C410" s="30" t="s">
        <v>4922</v>
      </c>
      <c r="D410" s="72">
        <v>1.24</v>
      </c>
      <c r="E410" s="66"/>
    </row>
    <row r="411" spans="1:5" s="35" customFormat="1">
      <c r="A411" s="86" t="s">
        <v>3149</v>
      </c>
      <c r="B411" s="48" t="s">
        <v>4918</v>
      </c>
      <c r="C411" s="30" t="s">
        <v>4920</v>
      </c>
      <c r="D411" s="65"/>
      <c r="E411" s="72">
        <v>37.22</v>
      </c>
    </row>
    <row r="412" spans="1:5" s="35" customFormat="1">
      <c r="A412" s="86" t="s">
        <v>3150</v>
      </c>
      <c r="B412" s="48" t="s">
        <v>4919</v>
      </c>
      <c r="C412" s="30" t="s">
        <v>4918</v>
      </c>
      <c r="D412" s="73"/>
      <c r="E412" s="66">
        <v>37.58</v>
      </c>
    </row>
    <row r="413" spans="1:5" s="35" customFormat="1">
      <c r="A413" s="86" t="s">
        <v>3151</v>
      </c>
      <c r="B413" s="48" t="s">
        <v>4918</v>
      </c>
      <c r="C413" s="30" t="s">
        <v>990</v>
      </c>
      <c r="D413" s="65"/>
      <c r="E413" s="66">
        <v>62.41</v>
      </c>
    </row>
    <row r="414" spans="1:5" s="35" customFormat="1">
      <c r="A414" s="86" t="s">
        <v>3152</v>
      </c>
      <c r="B414" s="48" t="s">
        <v>4867</v>
      </c>
      <c r="C414" s="30" t="s">
        <v>4917</v>
      </c>
      <c r="D414" s="63"/>
      <c r="E414" s="65">
        <v>22.43</v>
      </c>
    </row>
    <row r="415" spans="1:5" s="35" customFormat="1">
      <c r="A415" s="86" t="s">
        <v>3153</v>
      </c>
      <c r="B415" s="48" t="s">
        <v>4916</v>
      </c>
      <c r="C415" s="30" t="s">
        <v>4915</v>
      </c>
      <c r="D415" s="73"/>
      <c r="E415" s="66">
        <v>18.91</v>
      </c>
    </row>
    <row r="416" spans="1:5" s="35" customFormat="1">
      <c r="A416" s="86" t="s">
        <v>3154</v>
      </c>
      <c r="B416" s="48" t="s">
        <v>4915</v>
      </c>
      <c r="C416" s="30" t="s">
        <v>4913</v>
      </c>
      <c r="D416" s="65">
        <v>31.62</v>
      </c>
      <c r="E416" s="66"/>
    </row>
    <row r="417" spans="1:5" s="35" customFormat="1">
      <c r="A417" s="86" t="s">
        <v>3155</v>
      </c>
      <c r="B417" s="48" t="s">
        <v>4913</v>
      </c>
      <c r="C417" s="30" t="s">
        <v>4914</v>
      </c>
      <c r="D417" s="65">
        <v>9.52</v>
      </c>
      <c r="E417" s="66"/>
    </row>
    <row r="418" spans="1:5" s="35" customFormat="1">
      <c r="A418" s="86" t="s">
        <v>3156</v>
      </c>
      <c r="B418" s="48" t="s">
        <v>4911</v>
      </c>
      <c r="C418" s="30" t="s">
        <v>4912</v>
      </c>
      <c r="D418" s="65">
        <v>9.44</v>
      </c>
      <c r="E418" s="66"/>
    </row>
    <row r="419" spans="1:5" s="35" customFormat="1">
      <c r="A419" s="86" t="s">
        <v>3157</v>
      </c>
      <c r="B419" s="74" t="s">
        <v>4906</v>
      </c>
      <c r="C419" s="30" t="s">
        <v>4907</v>
      </c>
      <c r="D419" s="65"/>
      <c r="E419" s="66">
        <v>4.37</v>
      </c>
    </row>
    <row r="420" spans="1:5" s="35" customFormat="1">
      <c r="A420" s="86" t="s">
        <v>3158</v>
      </c>
      <c r="B420" s="65" t="s">
        <v>4908</v>
      </c>
      <c r="C420" s="30" t="s">
        <v>4909</v>
      </c>
      <c r="D420" s="65">
        <v>4.57</v>
      </c>
      <c r="E420" s="66"/>
    </row>
    <row r="421" spans="1:5" s="35" customFormat="1">
      <c r="A421" s="86" t="s">
        <v>3159</v>
      </c>
      <c r="B421" s="65" t="s">
        <v>4909</v>
      </c>
      <c r="C421" s="30" t="s">
        <v>2778</v>
      </c>
      <c r="D421" s="65">
        <v>5.96</v>
      </c>
      <c r="E421" s="66"/>
    </row>
    <row r="422" spans="1:5" s="35" customFormat="1">
      <c r="A422" s="86" t="s">
        <v>3160</v>
      </c>
      <c r="B422" s="65" t="s">
        <v>4910</v>
      </c>
      <c r="C422" s="30" t="s">
        <v>334</v>
      </c>
      <c r="D422" s="65">
        <f>7.43-D423</f>
        <v>2.4299999999999997</v>
      </c>
      <c r="E422" s="66"/>
    </row>
    <row r="423" spans="1:5" s="35" customFormat="1">
      <c r="A423" s="86" t="s">
        <v>3161</v>
      </c>
      <c r="B423" s="65" t="s">
        <v>4910</v>
      </c>
      <c r="C423" s="30" t="s">
        <v>334</v>
      </c>
      <c r="D423" s="65">
        <v>5</v>
      </c>
      <c r="E423" s="66"/>
    </row>
    <row r="424" spans="1:5" s="35" customFormat="1">
      <c r="A424" s="86" t="s">
        <v>3162</v>
      </c>
      <c r="B424" s="65" t="s">
        <v>2957</v>
      </c>
      <c r="C424" s="30" t="s">
        <v>735</v>
      </c>
      <c r="D424" s="65">
        <f>7.24-D425</f>
        <v>4.24</v>
      </c>
      <c r="E424" s="66"/>
    </row>
    <row r="425" spans="1:5" s="35" customFormat="1">
      <c r="A425" s="86" t="s">
        <v>3163</v>
      </c>
      <c r="B425" s="65" t="s">
        <v>2957</v>
      </c>
      <c r="C425" s="30" t="s">
        <v>735</v>
      </c>
      <c r="D425" s="65">
        <v>3</v>
      </c>
      <c r="E425" s="66"/>
    </row>
    <row r="426" spans="1:5" s="35" customFormat="1">
      <c r="A426" s="86" t="s">
        <v>3164</v>
      </c>
      <c r="B426" s="65" t="s">
        <v>2958</v>
      </c>
      <c r="C426" s="30" t="s">
        <v>1107</v>
      </c>
      <c r="D426" s="65">
        <f>6.14-D427</f>
        <v>4.1399999999999997</v>
      </c>
      <c r="E426" s="66"/>
    </row>
    <row r="427" spans="1:5" s="35" customFormat="1">
      <c r="A427" s="86" t="s">
        <v>3165</v>
      </c>
      <c r="B427" s="65" t="s">
        <v>2958</v>
      </c>
      <c r="C427" s="30" t="s">
        <v>1107</v>
      </c>
      <c r="D427" s="65">
        <v>2</v>
      </c>
      <c r="E427" s="66"/>
    </row>
    <row r="428" spans="1:5" s="35" customFormat="1">
      <c r="A428" s="86" t="s">
        <v>3166</v>
      </c>
      <c r="B428" s="74" t="s">
        <v>2957</v>
      </c>
      <c r="C428" s="30" t="s">
        <v>2959</v>
      </c>
      <c r="D428" s="65">
        <v>6.26</v>
      </c>
      <c r="E428" s="72"/>
    </row>
    <row r="429" spans="1:5" s="35" customFormat="1">
      <c r="A429" s="86" t="s">
        <v>3167</v>
      </c>
      <c r="B429" s="74" t="s">
        <v>2959</v>
      </c>
      <c r="C429" s="30" t="s">
        <v>2776</v>
      </c>
      <c r="D429" s="65">
        <v>5.84</v>
      </c>
      <c r="E429" s="66"/>
    </row>
    <row r="430" spans="1:5" s="35" customFormat="1">
      <c r="A430" s="86" t="s">
        <v>3168</v>
      </c>
      <c r="B430" s="74" t="s">
        <v>4903</v>
      </c>
      <c r="C430" s="30" t="s">
        <v>4835</v>
      </c>
      <c r="D430" s="65">
        <f>3.99-D431</f>
        <v>2.4400000000000004</v>
      </c>
      <c r="E430" s="66"/>
    </row>
    <row r="431" spans="1:5" s="35" customFormat="1">
      <c r="A431" s="86" t="s">
        <v>3169</v>
      </c>
      <c r="B431" s="74" t="s">
        <v>4903</v>
      </c>
      <c r="C431" s="30" t="s">
        <v>4835</v>
      </c>
      <c r="D431" s="65">
        <v>1.55</v>
      </c>
      <c r="E431" s="66"/>
    </row>
    <row r="432" spans="1:5" s="35" customFormat="1">
      <c r="A432" s="86" t="s">
        <v>3170</v>
      </c>
      <c r="B432" s="48" t="s">
        <v>4904</v>
      </c>
      <c r="C432" s="30" t="s">
        <v>4905</v>
      </c>
      <c r="D432" s="65">
        <v>33.53</v>
      </c>
      <c r="E432" s="66"/>
    </row>
    <row r="433" spans="1:5" s="35" customFormat="1">
      <c r="A433" s="86" t="s">
        <v>3171</v>
      </c>
      <c r="B433" s="48" t="s">
        <v>4901</v>
      </c>
      <c r="C433" s="30" t="s">
        <v>4902</v>
      </c>
      <c r="D433" s="65">
        <f>5.2-D434</f>
        <v>2.1</v>
      </c>
      <c r="E433" s="66"/>
    </row>
    <row r="434" spans="1:5" s="35" customFormat="1">
      <c r="A434" s="86" t="s">
        <v>3172</v>
      </c>
      <c r="B434" s="48" t="s">
        <v>4901</v>
      </c>
      <c r="C434" s="30" t="s">
        <v>4902</v>
      </c>
      <c r="D434" s="65">
        <v>3.1</v>
      </c>
      <c r="E434" s="66"/>
    </row>
    <row r="435" spans="1:5" s="35" customFormat="1">
      <c r="A435" s="86" t="s">
        <v>3173</v>
      </c>
      <c r="B435" s="48" t="s">
        <v>4899</v>
      </c>
      <c r="C435" s="30" t="s">
        <v>4900</v>
      </c>
      <c r="D435" s="65">
        <v>6.56</v>
      </c>
      <c r="E435" s="66"/>
    </row>
    <row r="436" spans="1:5" s="35" customFormat="1">
      <c r="A436" s="86" t="s">
        <v>3174</v>
      </c>
      <c r="B436" s="48" t="s">
        <v>4898</v>
      </c>
      <c r="C436" s="30" t="s">
        <v>4848</v>
      </c>
      <c r="D436" s="65">
        <v>15.73</v>
      </c>
      <c r="E436" s="66"/>
    </row>
    <row r="437" spans="1:5" s="35" customFormat="1">
      <c r="A437" s="86" t="s">
        <v>3175</v>
      </c>
      <c r="B437" s="48" t="s">
        <v>4848</v>
      </c>
      <c r="C437" s="30" t="s">
        <v>4849</v>
      </c>
      <c r="D437" s="65">
        <v>32.590000000000003</v>
      </c>
      <c r="E437" s="66"/>
    </row>
    <row r="438" spans="1:5" s="35" customFormat="1">
      <c r="A438" s="86" t="s">
        <v>3176</v>
      </c>
      <c r="B438" s="48" t="s">
        <v>4850</v>
      </c>
      <c r="C438" s="30" t="s">
        <v>4715</v>
      </c>
      <c r="D438" s="65">
        <v>9.19</v>
      </c>
      <c r="E438" s="66"/>
    </row>
    <row r="439" spans="1:5" s="35" customFormat="1">
      <c r="A439" s="86" t="s">
        <v>3177</v>
      </c>
      <c r="B439" s="48" t="s">
        <v>4851</v>
      </c>
      <c r="C439" s="30" t="s">
        <v>4852</v>
      </c>
      <c r="D439" s="65">
        <v>2.3199999999999998</v>
      </c>
      <c r="E439" s="66"/>
    </row>
    <row r="440" spans="1:5" s="35" customFormat="1">
      <c r="A440" s="86" t="s">
        <v>3178</v>
      </c>
      <c r="B440" s="48" t="s">
        <v>4853</v>
      </c>
      <c r="C440" s="30" t="s">
        <v>4854</v>
      </c>
      <c r="D440" s="65">
        <v>3.12</v>
      </c>
      <c r="E440" s="66"/>
    </row>
    <row r="441" spans="1:5" s="35" customFormat="1">
      <c r="A441" s="86" t="s">
        <v>3179</v>
      </c>
      <c r="B441" s="48" t="s">
        <v>4855</v>
      </c>
      <c r="C441" s="30" t="s">
        <v>4856</v>
      </c>
      <c r="D441" s="65">
        <v>10.51</v>
      </c>
      <c r="E441" s="66"/>
    </row>
    <row r="442" spans="1:5" s="35" customFormat="1">
      <c r="A442" s="86" t="s">
        <v>3180</v>
      </c>
      <c r="B442" s="48" t="s">
        <v>4857</v>
      </c>
      <c r="C442" s="30" t="s">
        <v>1778</v>
      </c>
      <c r="D442" s="65">
        <v>6.93</v>
      </c>
      <c r="E442" s="66"/>
    </row>
    <row r="443" spans="1:5" s="35" customFormat="1">
      <c r="A443" s="86" t="s">
        <v>3181</v>
      </c>
      <c r="B443" s="48" t="s">
        <v>4858</v>
      </c>
      <c r="C443" s="30" t="s">
        <v>1779</v>
      </c>
      <c r="D443" s="65">
        <v>17.91</v>
      </c>
      <c r="E443" s="66"/>
    </row>
    <row r="444" spans="1:5" s="35" customFormat="1">
      <c r="A444" s="86" t="s">
        <v>3182</v>
      </c>
      <c r="B444" s="48" t="s">
        <v>4859</v>
      </c>
      <c r="C444" s="30" t="s">
        <v>1674</v>
      </c>
      <c r="D444" s="65">
        <v>7.26</v>
      </c>
      <c r="E444" s="66"/>
    </row>
    <row r="445" spans="1:5" s="35" customFormat="1">
      <c r="A445" s="86" t="s">
        <v>3183</v>
      </c>
      <c r="B445" s="75" t="s">
        <v>1210</v>
      </c>
      <c r="C445" s="30" t="s">
        <v>1207</v>
      </c>
      <c r="D445" s="48"/>
      <c r="E445" s="68">
        <v>8.5500000000000007</v>
      </c>
    </row>
    <row r="446" spans="1:5" s="35" customFormat="1">
      <c r="A446" s="86" t="s">
        <v>3184</v>
      </c>
      <c r="B446" s="75" t="s">
        <v>1207</v>
      </c>
      <c r="C446" s="30" t="s">
        <v>1208</v>
      </c>
      <c r="D446" s="48"/>
      <c r="E446" s="68">
        <v>25.57</v>
      </c>
    </row>
    <row r="447" spans="1:5" s="35" customFormat="1">
      <c r="A447" s="86" t="s">
        <v>3185</v>
      </c>
      <c r="B447" s="75" t="s">
        <v>1208</v>
      </c>
      <c r="C447" s="30" t="s">
        <v>1213</v>
      </c>
      <c r="D447" s="48"/>
      <c r="E447" s="68">
        <v>26.68</v>
      </c>
    </row>
    <row r="448" spans="1:5" s="35" customFormat="1">
      <c r="A448" s="86" t="s">
        <v>3186</v>
      </c>
      <c r="B448" s="68" t="s">
        <v>1208</v>
      </c>
      <c r="C448" s="30" t="s">
        <v>1209</v>
      </c>
      <c r="D448" s="48"/>
      <c r="E448" s="68">
        <v>1.36</v>
      </c>
    </row>
    <row r="449" spans="1:5" s="35" customFormat="1">
      <c r="A449" s="86" t="s">
        <v>3187</v>
      </c>
      <c r="B449" s="48" t="s">
        <v>1916</v>
      </c>
      <c r="C449" s="30" t="s">
        <v>4846</v>
      </c>
      <c r="D449" s="65">
        <v>32.369999999999997</v>
      </c>
      <c r="E449" s="65"/>
    </row>
    <row r="450" spans="1:5" s="35" customFormat="1">
      <c r="A450" s="86" t="s">
        <v>3188</v>
      </c>
      <c r="B450" s="48" t="s">
        <v>4846</v>
      </c>
      <c r="C450" s="30" t="s">
        <v>4847</v>
      </c>
      <c r="D450" s="65">
        <v>4.71</v>
      </c>
      <c r="E450" s="65"/>
    </row>
    <row r="451" spans="1:5" s="35" customFormat="1">
      <c r="A451" s="86" t="s">
        <v>3189</v>
      </c>
      <c r="B451" s="76" t="s">
        <v>4844</v>
      </c>
      <c r="C451" s="30" t="s">
        <v>4845</v>
      </c>
      <c r="D451" s="65">
        <v>7.4</v>
      </c>
      <c r="E451" s="65"/>
    </row>
    <row r="452" spans="1:5" s="35" customFormat="1">
      <c r="A452" s="86" t="s">
        <v>3190</v>
      </c>
      <c r="B452" s="65" t="s">
        <v>4842</v>
      </c>
      <c r="C452" s="30" t="s">
        <v>4843</v>
      </c>
      <c r="D452" s="65"/>
      <c r="E452" s="65">
        <v>14.18</v>
      </c>
    </row>
    <row r="453" spans="1:5" s="35" customFormat="1">
      <c r="A453" s="86" t="s">
        <v>3191</v>
      </c>
      <c r="B453" s="65" t="s">
        <v>1627</v>
      </c>
      <c r="C453" s="30" t="s">
        <v>1626</v>
      </c>
      <c r="D453" s="65"/>
      <c r="E453" s="65">
        <v>4.6500000000000004</v>
      </c>
    </row>
    <row r="454" spans="1:5" s="35" customFormat="1">
      <c r="A454" s="86" t="s">
        <v>3192</v>
      </c>
      <c r="B454" s="65" t="s">
        <v>2612</v>
      </c>
      <c r="C454" s="30" t="s">
        <v>2614</v>
      </c>
      <c r="D454" s="65">
        <v>2.14</v>
      </c>
      <c r="E454" s="65"/>
    </row>
    <row r="455" spans="1:5" s="35" customFormat="1">
      <c r="A455" s="86" t="s">
        <v>3193</v>
      </c>
      <c r="B455" s="50" t="s">
        <v>4841</v>
      </c>
      <c r="C455" s="30" t="s">
        <v>4839</v>
      </c>
      <c r="D455" s="65"/>
      <c r="E455" s="50">
        <v>21.55</v>
      </c>
    </row>
    <row r="456" spans="1:5" s="35" customFormat="1">
      <c r="A456" s="86" t="s">
        <v>3194</v>
      </c>
      <c r="B456" s="50" t="s">
        <v>4839</v>
      </c>
      <c r="C456" s="30" t="s">
        <v>4840</v>
      </c>
      <c r="D456" s="65"/>
      <c r="E456" s="50">
        <v>8.59</v>
      </c>
    </row>
    <row r="457" spans="1:5" s="35" customFormat="1">
      <c r="A457" s="86" t="s">
        <v>3195</v>
      </c>
      <c r="B457" s="46" t="s">
        <v>2201</v>
      </c>
      <c r="C457" s="64" t="s">
        <v>2202</v>
      </c>
      <c r="D457" s="63"/>
      <c r="E457" s="63">
        <v>20.89</v>
      </c>
    </row>
    <row r="458" spans="1:5" s="35" customFormat="1">
      <c r="A458" s="86" t="s">
        <v>3196</v>
      </c>
      <c r="B458" s="46" t="s">
        <v>2201</v>
      </c>
      <c r="C458" s="64" t="s">
        <v>2203</v>
      </c>
      <c r="D458" s="63">
        <v>8.2899999999999991</v>
      </c>
      <c r="E458" s="63"/>
    </row>
    <row r="459" spans="1:5" s="35" customFormat="1">
      <c r="A459" s="86" t="s">
        <v>3197</v>
      </c>
      <c r="B459" s="46" t="s">
        <v>2201</v>
      </c>
      <c r="C459" s="64" t="s">
        <v>2199</v>
      </c>
      <c r="D459" s="63"/>
      <c r="E459" s="63">
        <v>33.96</v>
      </c>
    </row>
    <row r="460" spans="1:5" s="35" customFormat="1">
      <c r="A460" s="86" t="s">
        <v>3198</v>
      </c>
      <c r="B460" s="46" t="s">
        <v>2199</v>
      </c>
      <c r="C460" s="64" t="s">
        <v>2200</v>
      </c>
      <c r="D460" s="63">
        <v>18.53</v>
      </c>
      <c r="E460" s="63"/>
    </row>
    <row r="461" spans="1:5" s="35" customFormat="1">
      <c r="A461" s="86" t="s">
        <v>3199</v>
      </c>
      <c r="B461" s="46" t="s">
        <v>2199</v>
      </c>
      <c r="C461" s="64" t="s">
        <v>2198</v>
      </c>
      <c r="D461" s="63"/>
      <c r="E461" s="63">
        <v>8.92</v>
      </c>
    </row>
    <row r="462" spans="1:5" s="35" customFormat="1">
      <c r="A462" s="86" t="s">
        <v>3200</v>
      </c>
      <c r="B462" s="46" t="s">
        <v>2198</v>
      </c>
      <c r="C462" s="64" t="s">
        <v>2197</v>
      </c>
      <c r="D462" s="63"/>
      <c r="E462" s="63">
        <v>27.67</v>
      </c>
    </row>
    <row r="463" spans="1:5" s="35" customFormat="1">
      <c r="A463" s="86" t="s">
        <v>3201</v>
      </c>
      <c r="B463" s="46" t="s">
        <v>2197</v>
      </c>
      <c r="C463" s="64" t="s">
        <v>2191</v>
      </c>
      <c r="D463" s="63"/>
      <c r="E463" s="63">
        <v>6.42</v>
      </c>
    </row>
    <row r="464" spans="1:5" s="35" customFormat="1">
      <c r="A464" s="86" t="s">
        <v>3202</v>
      </c>
      <c r="B464" s="46" t="s">
        <v>2191</v>
      </c>
      <c r="C464" s="64" t="s">
        <v>2192</v>
      </c>
      <c r="D464" s="63"/>
      <c r="E464" s="63">
        <v>9.8800000000000008</v>
      </c>
    </row>
    <row r="465" spans="1:5" s="35" customFormat="1">
      <c r="A465" s="86" t="s">
        <v>3203</v>
      </c>
      <c r="B465" s="46" t="s">
        <v>2192</v>
      </c>
      <c r="C465" s="64" t="s">
        <v>2193</v>
      </c>
      <c r="D465" s="63"/>
      <c r="E465" s="63">
        <v>13.26</v>
      </c>
    </row>
    <row r="466" spans="1:5" s="35" customFormat="1">
      <c r="A466" s="86" t="s">
        <v>3204</v>
      </c>
      <c r="B466" s="46" t="s">
        <v>2193</v>
      </c>
      <c r="C466" s="64" t="s">
        <v>2194</v>
      </c>
      <c r="D466" s="63">
        <v>10.79</v>
      </c>
      <c r="E466" s="63"/>
    </row>
    <row r="467" spans="1:5" s="35" customFormat="1">
      <c r="A467" s="86" t="s">
        <v>3205</v>
      </c>
      <c r="B467" s="46" t="s">
        <v>2193</v>
      </c>
      <c r="C467" s="64" t="s">
        <v>2195</v>
      </c>
      <c r="D467" s="63">
        <v>13.58</v>
      </c>
      <c r="E467" s="63"/>
    </row>
    <row r="468" spans="1:5" s="35" customFormat="1">
      <c r="A468" s="86" t="s">
        <v>3206</v>
      </c>
      <c r="B468" s="46" t="s">
        <v>2195</v>
      </c>
      <c r="C468" s="46" t="s">
        <v>2196</v>
      </c>
      <c r="D468" s="63">
        <v>8.74</v>
      </c>
      <c r="E468" s="63"/>
    </row>
    <row r="469" spans="1:5" s="35" customFormat="1">
      <c r="A469" s="86" t="s">
        <v>3207</v>
      </c>
      <c r="B469" s="46" t="s">
        <v>2191</v>
      </c>
      <c r="C469" s="46" t="s">
        <v>2190</v>
      </c>
      <c r="D469" s="63"/>
      <c r="E469" s="63">
        <v>18.84</v>
      </c>
    </row>
    <row r="470" spans="1:5" s="35" customFormat="1">
      <c r="A470" s="86" t="s">
        <v>3208</v>
      </c>
      <c r="B470" s="46" t="s">
        <v>2190</v>
      </c>
      <c r="C470" s="46" t="s">
        <v>2189</v>
      </c>
      <c r="D470" s="63"/>
      <c r="E470" s="63">
        <v>19.09</v>
      </c>
    </row>
    <row r="471" spans="1:5" s="35" customFormat="1">
      <c r="A471" s="86" t="s">
        <v>3209</v>
      </c>
      <c r="B471" s="46" t="s">
        <v>2189</v>
      </c>
      <c r="C471" s="46" t="s">
        <v>2188</v>
      </c>
      <c r="D471" s="63"/>
      <c r="E471" s="63">
        <v>14.86</v>
      </c>
    </row>
    <row r="472" spans="1:5" s="35" customFormat="1">
      <c r="A472" s="86" t="s">
        <v>3210</v>
      </c>
      <c r="B472" s="77" t="s">
        <v>1736</v>
      </c>
      <c r="C472" s="51" t="s">
        <v>4719</v>
      </c>
      <c r="D472" s="72">
        <v>16.73</v>
      </c>
      <c r="E472" s="72"/>
    </row>
    <row r="473" spans="1:5" s="35" customFormat="1">
      <c r="A473" s="86" t="s">
        <v>3211</v>
      </c>
      <c r="B473" s="77" t="s">
        <v>4719</v>
      </c>
      <c r="C473" s="51" t="s">
        <v>1737</v>
      </c>
      <c r="D473" s="72">
        <v>4.7699999999999996</v>
      </c>
      <c r="E473" s="78"/>
    </row>
    <row r="474" spans="1:5" s="35" customFormat="1">
      <c r="A474" s="86" t="s">
        <v>3212</v>
      </c>
      <c r="B474" s="46" t="s">
        <v>4870</v>
      </c>
      <c r="C474" s="46" t="s">
        <v>4720</v>
      </c>
      <c r="D474" s="66">
        <v>12.57</v>
      </c>
      <c r="E474" s="30"/>
    </row>
    <row r="475" spans="1:5" s="35" customFormat="1">
      <c r="A475" s="86" t="s">
        <v>3213</v>
      </c>
      <c r="B475" s="79" t="s">
        <v>4860</v>
      </c>
      <c r="C475" s="30" t="s">
        <v>4861</v>
      </c>
      <c r="D475" s="79">
        <v>1.96</v>
      </c>
      <c r="E475" s="30"/>
    </row>
    <row r="476" spans="1:5" s="35" customFormat="1">
      <c r="A476" s="86" t="s">
        <v>3214</v>
      </c>
      <c r="B476" s="48" t="s">
        <v>4862</v>
      </c>
      <c r="C476" s="30" t="s">
        <v>4863</v>
      </c>
      <c r="D476" s="80">
        <v>4.67</v>
      </c>
      <c r="E476" s="81"/>
    </row>
    <row r="477" spans="1:5" s="35" customFormat="1">
      <c r="A477" s="86" t="s">
        <v>3215</v>
      </c>
      <c r="B477" s="48" t="s">
        <v>4864</v>
      </c>
      <c r="C477" s="30" t="s">
        <v>4865</v>
      </c>
      <c r="D477" s="82">
        <v>2.4</v>
      </c>
      <c r="E477" s="81"/>
    </row>
    <row r="478" spans="1:5" s="35" customFormat="1">
      <c r="A478" s="86" t="s">
        <v>3216</v>
      </c>
      <c r="B478" s="48" t="s">
        <v>4864</v>
      </c>
      <c r="C478" s="30" t="s">
        <v>4866</v>
      </c>
      <c r="D478" s="82">
        <v>6.93</v>
      </c>
      <c r="E478" s="81"/>
    </row>
    <row r="479" spans="1:5" s="35" customFormat="1">
      <c r="A479" s="86" t="s">
        <v>3217</v>
      </c>
      <c r="B479" s="48" t="s">
        <v>4867</v>
      </c>
      <c r="C479" s="30" t="s">
        <v>4866</v>
      </c>
      <c r="D479" s="81"/>
      <c r="E479" s="80">
        <v>17.03</v>
      </c>
    </row>
    <row r="480" spans="1:5" s="35" customFormat="1">
      <c r="A480" s="86" t="s">
        <v>3218</v>
      </c>
      <c r="B480" s="48" t="s">
        <v>4867</v>
      </c>
      <c r="C480" s="30" t="s">
        <v>4862</v>
      </c>
      <c r="D480" s="80">
        <v>19.14</v>
      </c>
      <c r="E480" s="81"/>
    </row>
    <row r="481" spans="1:6" s="35" customFormat="1">
      <c r="A481" s="86" t="s">
        <v>3219</v>
      </c>
      <c r="B481" s="48" t="s">
        <v>4868</v>
      </c>
      <c r="C481" s="30" t="s">
        <v>4869</v>
      </c>
      <c r="D481" s="80"/>
      <c r="E481" s="66">
        <v>14.04</v>
      </c>
    </row>
    <row r="482" spans="1:6">
      <c r="D482" s="83">
        <f>SUM(D3:D481)</f>
        <v>3074.1500000000005</v>
      </c>
      <c r="E482" s="83">
        <f>SUM(E3:E481)</f>
        <v>1277.97</v>
      </c>
      <c r="F482" s="84">
        <f>D482+E482</f>
        <v>4352.1200000000008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13</vt:i4>
      </vt:variant>
      <vt:variant>
        <vt:lpstr>Zakresy nazwane</vt:lpstr>
      </vt:variant>
      <vt:variant>
        <vt:i4>1</vt:i4>
      </vt:variant>
    </vt:vector>
  </HeadingPairs>
  <TitlesOfParts>
    <vt:vector size="14" baseType="lpstr">
      <vt:lpstr>Zbiorcze</vt:lpstr>
      <vt:lpstr>6</vt:lpstr>
      <vt:lpstr>8</vt:lpstr>
      <vt:lpstr>9</vt:lpstr>
      <vt:lpstr>10</vt:lpstr>
      <vt:lpstr>11+12</vt:lpstr>
      <vt:lpstr>15</vt:lpstr>
      <vt:lpstr>16</vt:lpstr>
      <vt:lpstr>17</vt:lpstr>
      <vt:lpstr>18</vt:lpstr>
      <vt:lpstr>20</vt:lpstr>
      <vt:lpstr>21</vt:lpstr>
      <vt:lpstr>22</vt:lpstr>
      <vt:lpstr>Zbiorcze!Obszar_wydruku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Hubert Maślanka</cp:lastModifiedBy>
  <cp:lastPrinted>2014-11-19T08:45:39Z</cp:lastPrinted>
  <dcterms:created xsi:type="dcterms:W3CDTF">2014-01-23T14:06:31Z</dcterms:created>
  <dcterms:modified xsi:type="dcterms:W3CDTF">2015-04-13T08:25:16Z</dcterms:modified>
</cp:coreProperties>
</file>