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0" yWindow="-30" windowWidth="14190" windowHeight="1281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Arkusz1!$A$1:$H$12</definedName>
  </definedNames>
  <calcPr calcId="145621"/>
</workbook>
</file>

<file path=xl/calcChain.xml><?xml version="1.0" encoding="utf-8"?>
<calcChain xmlns="http://schemas.openxmlformats.org/spreadsheetml/2006/main">
  <c r="F2" i="1" l="1"/>
  <c r="K12" i="1" l="1"/>
  <c r="L12" i="1"/>
  <c r="M12" i="1"/>
  <c r="N12" i="1"/>
  <c r="R12" i="1"/>
  <c r="S12" i="1"/>
  <c r="V12" i="1"/>
  <c r="W12" i="1"/>
  <c r="X12" i="1"/>
  <c r="Y12" i="1"/>
  <c r="I3" i="1"/>
  <c r="I4" i="1"/>
  <c r="I5" i="1"/>
  <c r="I6" i="1"/>
  <c r="I7" i="1"/>
  <c r="I8" i="1"/>
  <c r="I9" i="1"/>
  <c r="I10" i="1"/>
  <c r="I2" i="1"/>
  <c r="I12" i="1" l="1"/>
</calcChain>
</file>

<file path=xl/sharedStrings.xml><?xml version="1.0" encoding="utf-8"?>
<sst xmlns="http://schemas.openxmlformats.org/spreadsheetml/2006/main" count="45" uniqueCount="45">
  <si>
    <t>graw. Dz 160</t>
  </si>
  <si>
    <t>graw. Dz 200</t>
  </si>
  <si>
    <t>tłoczny DN 63</t>
  </si>
  <si>
    <t>zad. B - Bierna, ul. Orchidei, Porąbki</t>
  </si>
  <si>
    <t>zad. C - Łodygowice, ul. Brzozowa, Stroma</t>
  </si>
  <si>
    <t>zad. A - Pietrzykowice, ul. Bory, Widok, Kalinowa…</t>
  </si>
  <si>
    <t>zad. D - Zarzecze, ośrodki (zakres gm. Czernichów)</t>
  </si>
  <si>
    <t>zad. D - Zarzecze, ośrodki (zakres gm. Łodygowice)</t>
  </si>
  <si>
    <t>tłoczny DN 90</t>
  </si>
  <si>
    <t>tłoczny DN 110</t>
  </si>
  <si>
    <t>graw. Dz 315</t>
  </si>
  <si>
    <t>tłoczny DN 160</t>
  </si>
  <si>
    <t>zad. E - Zarzecze-Pietrzykowice tłoczny P10-PXIV-P14</t>
  </si>
  <si>
    <t>tłoczny DN 315</t>
  </si>
  <si>
    <t>tłoczny DN 250</t>
  </si>
  <si>
    <t>tłoczny DN 200</t>
  </si>
  <si>
    <t>zad. F - przyłącza do bud. zespołu szkół nr 1 w Łodygowicach</t>
  </si>
  <si>
    <t>graw. Dz 225</t>
  </si>
  <si>
    <t>graw. Dz 150 (kam)</t>
  </si>
  <si>
    <t>ZUiRW + przył. Łodygowice</t>
  </si>
  <si>
    <t>P. Szczepanek</t>
  </si>
  <si>
    <t>All-Pro</t>
  </si>
  <si>
    <t>tłoczny DN 125</t>
  </si>
  <si>
    <t>tłoczny DN 140</t>
  </si>
  <si>
    <t>tłoczny DN 75</t>
  </si>
  <si>
    <t>PE 32</t>
  </si>
  <si>
    <t>PEHD 110</t>
  </si>
  <si>
    <t>Status</t>
  </si>
  <si>
    <t>pozwolenie na budowę Wojewoda Śląski - dokumentacja projektowa</t>
  </si>
  <si>
    <t xml:space="preserve">ul. Kolejowa dz. 5268/1, Pocztowa, Dworcowa i Magazynowa </t>
  </si>
  <si>
    <t>dokumentacja projektowa</t>
  </si>
  <si>
    <t>dokumentacja przetargowa na wykonastwo - są pozwolenia na budowę</t>
  </si>
  <si>
    <t>wodociąg (jeszcze niesklasyfikowany)</t>
  </si>
  <si>
    <t>Łodygowice</t>
  </si>
  <si>
    <t>Kwota z kosztorysu inwestorskiego (netto)</t>
  </si>
  <si>
    <t>20 miesięcy</t>
  </si>
  <si>
    <t>Tranzyt (od P14 w Pietrzykowicach do ul. Podlesie)</t>
  </si>
  <si>
    <t>Suma:</t>
  </si>
  <si>
    <t>Rodzaj Zamówienia</t>
  </si>
  <si>
    <t>długość kanalizacja [km]</t>
  </si>
  <si>
    <t>długość wodociąg [km]</t>
  </si>
  <si>
    <t>Przetarg nieograniczony „Budowa dodatkowej sieci kanalizacyjnej w gminie Łodygowice - etap 1”</t>
  </si>
  <si>
    <t>Szacowany czas wykonania od podpisania umowy do daty wydania świadectwa przejęcia</t>
  </si>
  <si>
    <t>Łączna wartość z kosztorysów</t>
  </si>
  <si>
    <t>zad. G - przyłącza na terenie gm. Łodygowice (ul. Osiedlowa, Bory, Ogrodowa, Pod Grapą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</si>
</sst>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5"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0" fillId="0" borderId="0" xfId="1" applyFont="1"/>
    <xf numFmtId="4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center" vertical="center" wrapText="1"/>
    </xf>
    <xf numFmtId="44" fontId="1" fillId="6" borderId="1" xfId="1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44" fontId="1" fillId="6" borderId="1" xfId="1" applyFont="1" applyFill="1" applyBorder="1" applyAlignment="1">
      <alignment horizontal="center" vertical="center" wrapText="1"/>
    </xf>
    <xf numFmtId="44" fontId="2" fillId="6" borderId="1" xfId="1" applyFont="1" applyFill="1" applyBorder="1" applyAlignment="1">
      <alignment horizontal="center" vertical="center" wrapText="1"/>
    </xf>
    <xf numFmtId="44" fontId="2" fillId="6" borderId="1" xfId="1" applyFont="1" applyFill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zoomScaleNormal="100" workbookViewId="0">
      <selection activeCell="C2" sqref="C2:C11"/>
    </sheetView>
  </sheetViews>
  <sheetFormatPr defaultRowHeight="12.75"/>
  <cols>
    <col min="1" max="1" width="11.25" style="2" customWidth="1"/>
    <col min="2" max="2" width="11.375" style="1" customWidth="1"/>
    <col min="3" max="3" width="28.375" style="1" customWidth="1"/>
    <col min="4" max="4" width="19.75" style="1" customWidth="1"/>
    <col min="5" max="5" width="14.375" style="1" customWidth="1"/>
    <col min="6" max="6" width="13.125" style="1" customWidth="1"/>
    <col min="7" max="7" width="26.125" style="1" customWidth="1"/>
    <col min="8" max="8" width="23.25" style="1" customWidth="1"/>
    <col min="9" max="10" width="9.375" style="1" customWidth="1"/>
    <col min="11" max="12" width="10.5" style="1" customWidth="1"/>
    <col min="13" max="13" width="10.625" style="2" customWidth="1"/>
    <col min="14" max="14" width="10" style="2" customWidth="1"/>
    <col min="15" max="15" width="11.25" style="2" customWidth="1"/>
    <col min="16" max="17" width="11.875" style="2" customWidth="1"/>
    <col min="18" max="18" width="11.625" style="2" customWidth="1"/>
    <col min="19" max="19" width="12.75" style="2" customWidth="1"/>
    <col min="20" max="20" width="11.875" style="2" customWidth="1"/>
    <col min="21" max="21" width="11.75" style="2" customWidth="1"/>
    <col min="22" max="22" width="11.625" style="2" customWidth="1"/>
    <col min="23" max="23" width="11.375" style="2" customWidth="1"/>
    <col min="24" max="24" width="10.75" style="2" customWidth="1"/>
    <col min="25" max="25" width="11.5" style="2" customWidth="1"/>
    <col min="26" max="26" width="13.75" style="2" customWidth="1"/>
    <col min="27" max="16384" width="9" style="2"/>
  </cols>
  <sheetData>
    <row r="1" spans="1:31" ht="49.5" customHeight="1">
      <c r="A1" s="18"/>
      <c r="B1" s="18"/>
      <c r="C1" s="18"/>
      <c r="D1" s="6" t="s">
        <v>27</v>
      </c>
      <c r="E1" s="6" t="s">
        <v>34</v>
      </c>
      <c r="F1" s="6" t="s">
        <v>43</v>
      </c>
      <c r="G1" s="6" t="s">
        <v>38</v>
      </c>
      <c r="H1" s="6" t="s">
        <v>42</v>
      </c>
      <c r="I1" s="6" t="s">
        <v>39</v>
      </c>
      <c r="J1" s="7" t="s">
        <v>40</v>
      </c>
      <c r="K1" s="6" t="s">
        <v>10</v>
      </c>
      <c r="L1" s="6" t="s">
        <v>17</v>
      </c>
      <c r="M1" s="6" t="s">
        <v>1</v>
      </c>
      <c r="N1" s="6" t="s">
        <v>0</v>
      </c>
      <c r="O1" s="6" t="s">
        <v>18</v>
      </c>
      <c r="P1" s="6" t="s">
        <v>2</v>
      </c>
      <c r="Q1" s="6" t="s">
        <v>24</v>
      </c>
      <c r="R1" s="6" t="s">
        <v>8</v>
      </c>
      <c r="S1" s="6" t="s">
        <v>9</v>
      </c>
      <c r="T1" s="6" t="s">
        <v>22</v>
      </c>
      <c r="U1" s="6" t="s">
        <v>23</v>
      </c>
      <c r="V1" s="6" t="s">
        <v>11</v>
      </c>
      <c r="W1" s="6" t="s">
        <v>15</v>
      </c>
      <c r="X1" s="6" t="s">
        <v>14</v>
      </c>
      <c r="Y1" s="6" t="s">
        <v>13</v>
      </c>
      <c r="Z1" s="7" t="s">
        <v>32</v>
      </c>
      <c r="AA1" s="7" t="s">
        <v>25</v>
      </c>
      <c r="AB1" s="7" t="s">
        <v>26</v>
      </c>
      <c r="AC1" s="1"/>
      <c r="AD1" s="1"/>
      <c r="AE1" s="1"/>
    </row>
    <row r="2" spans="1:31" ht="29.25" customHeight="1">
      <c r="A2" s="19" t="s">
        <v>33</v>
      </c>
      <c r="B2" s="20" t="s">
        <v>19</v>
      </c>
      <c r="C2" s="13" t="s">
        <v>5</v>
      </c>
      <c r="D2" s="20" t="s">
        <v>31</v>
      </c>
      <c r="E2" s="21">
        <v>15706077.77</v>
      </c>
      <c r="F2" s="22">
        <f>SUM(E2,E10,E11)</f>
        <v>20689587.34</v>
      </c>
      <c r="G2" s="23" t="s">
        <v>41</v>
      </c>
      <c r="H2" s="22" t="s">
        <v>35</v>
      </c>
      <c r="I2" s="15">
        <f>SUM(K2:Y2)</f>
        <v>2.71</v>
      </c>
      <c r="J2" s="15"/>
      <c r="K2" s="10"/>
      <c r="L2" s="10"/>
      <c r="M2" s="10">
        <v>1.4</v>
      </c>
      <c r="N2" s="10">
        <v>0.66</v>
      </c>
      <c r="O2" s="10"/>
      <c r="P2" s="10"/>
      <c r="Q2" s="10"/>
      <c r="R2" s="10">
        <v>0.65</v>
      </c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31" ht="15.75" customHeight="1">
      <c r="A3" s="19"/>
      <c r="B3" s="20"/>
      <c r="C3" s="13" t="s">
        <v>3</v>
      </c>
      <c r="D3" s="20"/>
      <c r="E3" s="21"/>
      <c r="F3" s="22"/>
      <c r="G3" s="23"/>
      <c r="H3" s="22"/>
      <c r="I3" s="15">
        <f t="shared" ref="I3:I10" si="0">SUM(K3:Y3)</f>
        <v>0.4</v>
      </c>
      <c r="J3" s="15"/>
      <c r="K3" s="10"/>
      <c r="L3" s="10"/>
      <c r="M3" s="10">
        <v>0.2</v>
      </c>
      <c r="N3" s="10">
        <v>0.2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31" ht="25.5">
      <c r="A4" s="19"/>
      <c r="B4" s="20"/>
      <c r="C4" s="13" t="s">
        <v>4</v>
      </c>
      <c r="D4" s="20"/>
      <c r="E4" s="21"/>
      <c r="F4" s="22"/>
      <c r="G4" s="23"/>
      <c r="H4" s="22"/>
      <c r="I4" s="15">
        <f t="shared" si="0"/>
        <v>0.7</v>
      </c>
      <c r="J4" s="15"/>
      <c r="K4" s="10"/>
      <c r="L4" s="10"/>
      <c r="M4" s="10">
        <v>0.5</v>
      </c>
      <c r="N4" s="10">
        <v>0.2</v>
      </c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31" ht="28.5" customHeight="1">
      <c r="A5" s="19"/>
      <c r="B5" s="20"/>
      <c r="C5" s="13" t="s">
        <v>6</v>
      </c>
      <c r="D5" s="20"/>
      <c r="E5" s="21"/>
      <c r="F5" s="22"/>
      <c r="G5" s="23"/>
      <c r="H5" s="22"/>
      <c r="I5" s="15">
        <f t="shared" si="0"/>
        <v>0.73</v>
      </c>
      <c r="J5" s="15"/>
      <c r="K5" s="10"/>
      <c r="L5" s="10"/>
      <c r="M5" s="10">
        <v>0.03</v>
      </c>
      <c r="N5" s="10"/>
      <c r="O5" s="10"/>
      <c r="P5" s="10"/>
      <c r="Q5" s="10"/>
      <c r="R5" s="10"/>
      <c r="S5" s="10">
        <v>0.7</v>
      </c>
      <c r="T5" s="10"/>
      <c r="U5" s="10"/>
      <c r="V5" s="10"/>
      <c r="W5" s="10"/>
      <c r="X5" s="10"/>
      <c r="Y5" s="10"/>
      <c r="Z5" s="10"/>
      <c r="AA5" s="10"/>
      <c r="AB5" s="10"/>
    </row>
    <row r="6" spans="1:31" ht="27" customHeight="1">
      <c r="A6" s="19"/>
      <c r="B6" s="20"/>
      <c r="C6" s="13" t="s">
        <v>7</v>
      </c>
      <c r="D6" s="20"/>
      <c r="E6" s="21"/>
      <c r="F6" s="22"/>
      <c r="G6" s="23"/>
      <c r="H6" s="22"/>
      <c r="I6" s="15">
        <f t="shared" si="0"/>
        <v>6.66</v>
      </c>
      <c r="J6" s="15"/>
      <c r="K6" s="10">
        <v>0.06</v>
      </c>
      <c r="L6" s="10"/>
      <c r="M6" s="10">
        <v>2.6</v>
      </c>
      <c r="N6" s="10">
        <v>1.3</v>
      </c>
      <c r="O6" s="10"/>
      <c r="P6" s="10"/>
      <c r="Q6" s="10"/>
      <c r="R6" s="10">
        <v>1.2</v>
      </c>
      <c r="S6" s="10">
        <v>0.5</v>
      </c>
      <c r="T6" s="10"/>
      <c r="U6" s="10"/>
      <c r="V6" s="10">
        <v>1</v>
      </c>
      <c r="W6" s="10"/>
      <c r="X6" s="10"/>
      <c r="Y6" s="10"/>
      <c r="Z6" s="10"/>
      <c r="AA6" s="10"/>
      <c r="AB6" s="10"/>
    </row>
    <row r="7" spans="1:31" ht="27.75" customHeight="1">
      <c r="A7" s="19"/>
      <c r="B7" s="20"/>
      <c r="C7" s="13" t="s">
        <v>12</v>
      </c>
      <c r="D7" s="20"/>
      <c r="E7" s="21"/>
      <c r="F7" s="22"/>
      <c r="G7" s="23"/>
      <c r="H7" s="22"/>
      <c r="I7" s="15">
        <f t="shared" si="0"/>
        <v>3.37</v>
      </c>
      <c r="J7" s="15"/>
      <c r="K7" s="10"/>
      <c r="L7" s="10"/>
      <c r="M7" s="10">
        <v>0.05</v>
      </c>
      <c r="N7" s="10"/>
      <c r="O7" s="10"/>
      <c r="P7" s="10"/>
      <c r="Q7" s="10"/>
      <c r="R7" s="10"/>
      <c r="S7" s="10"/>
      <c r="T7" s="10"/>
      <c r="U7" s="10"/>
      <c r="V7" s="10"/>
      <c r="W7" s="10">
        <v>0.02</v>
      </c>
      <c r="X7" s="10">
        <v>1.7</v>
      </c>
      <c r="Y7" s="10">
        <v>1.6</v>
      </c>
      <c r="Z7" s="10"/>
      <c r="AA7" s="10"/>
      <c r="AB7" s="10"/>
    </row>
    <row r="8" spans="1:31" ht="26.25" customHeight="1">
      <c r="A8" s="19"/>
      <c r="B8" s="20"/>
      <c r="C8" s="13" t="s">
        <v>16</v>
      </c>
      <c r="D8" s="20"/>
      <c r="E8" s="21"/>
      <c r="F8" s="22"/>
      <c r="G8" s="23"/>
      <c r="H8" s="22"/>
      <c r="I8" s="15">
        <f t="shared" si="0"/>
        <v>0.08</v>
      </c>
      <c r="J8" s="15"/>
      <c r="K8" s="10"/>
      <c r="L8" s="10">
        <v>0.03</v>
      </c>
      <c r="M8" s="10">
        <v>0.05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1:31" ht="38.25">
      <c r="A9" s="19"/>
      <c r="B9" s="20"/>
      <c r="C9" s="13" t="s">
        <v>44</v>
      </c>
      <c r="D9" s="20"/>
      <c r="E9" s="21"/>
      <c r="F9" s="22"/>
      <c r="G9" s="23"/>
      <c r="H9" s="22"/>
      <c r="I9" s="15">
        <f t="shared" si="0"/>
        <v>0.35</v>
      </c>
      <c r="J9" s="15"/>
      <c r="K9" s="10"/>
      <c r="L9" s="10"/>
      <c r="M9" s="10"/>
      <c r="N9" s="3">
        <v>0.35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spans="1:31" ht="29.25" customHeight="1">
      <c r="A10" s="19"/>
      <c r="B10" s="13" t="s">
        <v>20</v>
      </c>
      <c r="C10" s="8" t="s">
        <v>29</v>
      </c>
      <c r="D10" s="8" t="s">
        <v>30</v>
      </c>
      <c r="E10" s="16">
        <v>699926.34</v>
      </c>
      <c r="F10" s="22"/>
      <c r="G10" s="23"/>
      <c r="H10" s="22"/>
      <c r="I10" s="15">
        <f t="shared" si="0"/>
        <v>1.21</v>
      </c>
      <c r="J10" s="15"/>
      <c r="K10" s="10"/>
      <c r="L10" s="10"/>
      <c r="M10" s="10">
        <v>0.72</v>
      </c>
      <c r="N10" s="10">
        <v>0.49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spans="1:31" ht="42.75" customHeight="1">
      <c r="A11" s="19"/>
      <c r="B11" s="13" t="s">
        <v>21</v>
      </c>
      <c r="C11" s="13" t="s">
        <v>36</v>
      </c>
      <c r="D11" s="8" t="s">
        <v>28</v>
      </c>
      <c r="E11" s="16">
        <v>4283583.2300000004</v>
      </c>
      <c r="F11" s="22"/>
      <c r="G11" s="23"/>
      <c r="H11" s="22"/>
      <c r="I11" s="15">
        <v>2.2000000000000002</v>
      </c>
      <c r="J11" s="15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spans="1:31" ht="20.25" customHeight="1">
      <c r="A12" s="19"/>
      <c r="B12" s="17"/>
      <c r="C12" s="17"/>
      <c r="D12" s="17"/>
      <c r="E12" s="17"/>
      <c r="F12" s="17"/>
      <c r="G12" s="17"/>
      <c r="H12" s="14" t="s">
        <v>37</v>
      </c>
      <c r="I12" s="9">
        <f>SUM(I2:I11)</f>
        <v>18.41</v>
      </c>
      <c r="J12" s="9"/>
      <c r="K12" s="11">
        <f>SUM(K2:K10)</f>
        <v>0.06</v>
      </c>
      <c r="L12" s="11">
        <f>SUM(L2:L10)</f>
        <v>0.03</v>
      </c>
      <c r="M12" s="11">
        <f>SUM(M2:M10)</f>
        <v>5.5499999999999989</v>
      </c>
      <c r="N12" s="11">
        <f>SUM(N2:N10)</f>
        <v>3.2</v>
      </c>
      <c r="O12" s="11"/>
      <c r="P12" s="11"/>
      <c r="Q12" s="11"/>
      <c r="R12" s="11">
        <f>SUM(R2:R10)</f>
        <v>1.85</v>
      </c>
      <c r="S12" s="11">
        <f>SUM(S2:S10)</f>
        <v>1.2</v>
      </c>
      <c r="T12" s="11"/>
      <c r="U12" s="11"/>
      <c r="V12" s="11">
        <f>SUM(V2:V10)</f>
        <v>1</v>
      </c>
      <c r="W12" s="11">
        <f>SUM(W2:W10)</f>
        <v>0.02</v>
      </c>
      <c r="X12" s="11">
        <f>SUM(X2:X10)</f>
        <v>1.7</v>
      </c>
      <c r="Y12" s="11">
        <f>SUM(Y2:Y10)</f>
        <v>1.6</v>
      </c>
      <c r="Z12" s="12"/>
      <c r="AA12" s="12"/>
      <c r="AB12" s="12"/>
    </row>
  </sheetData>
  <mergeCells count="8">
    <mergeCell ref="H2:H11"/>
    <mergeCell ref="G2:G11"/>
    <mergeCell ref="F2:F11"/>
    <mergeCell ref="A1:C1"/>
    <mergeCell ref="A2:A12"/>
    <mergeCell ref="B2:B9"/>
    <mergeCell ref="E2:E9"/>
    <mergeCell ref="D2:D9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B20"/>
  <sheetViews>
    <sheetView workbookViewId="0">
      <selection sqref="A1:G21"/>
    </sheetView>
  </sheetViews>
  <sheetFormatPr defaultRowHeight="14.25"/>
  <cols>
    <col min="1" max="1" width="9" customWidth="1"/>
    <col min="2" max="2" width="17" customWidth="1"/>
    <col min="3" max="3" width="9" customWidth="1"/>
    <col min="5" max="7" width="9" customWidth="1"/>
  </cols>
  <sheetData>
    <row r="8" spans="2:2">
      <c r="B8" s="4"/>
    </row>
    <row r="9" spans="2:2">
      <c r="B9" s="4"/>
    </row>
    <row r="10" spans="2:2">
      <c r="B10" s="4"/>
    </row>
    <row r="11" spans="2:2">
      <c r="B11" s="4"/>
    </row>
    <row r="12" spans="2:2">
      <c r="B12" s="4"/>
    </row>
    <row r="13" spans="2:2">
      <c r="B13" s="4"/>
    </row>
    <row r="14" spans="2:2">
      <c r="B14" s="4"/>
    </row>
    <row r="15" spans="2:2">
      <c r="B15" s="4"/>
    </row>
    <row r="16" spans="2:2">
      <c r="B16" s="4"/>
    </row>
    <row r="17" spans="2:2">
      <c r="B17" s="4"/>
    </row>
    <row r="18" spans="2:2">
      <c r="B18" s="4"/>
    </row>
    <row r="19" spans="2:2">
      <c r="B19" s="4"/>
    </row>
    <row r="20" spans="2:2">
      <c r="B20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DCendrzak</dc:creator>
  <cp:lastModifiedBy>Hubert Maślanka</cp:lastModifiedBy>
  <cp:lastPrinted>2013-07-24T10:11:15Z</cp:lastPrinted>
  <dcterms:created xsi:type="dcterms:W3CDTF">2013-04-24T06:28:21Z</dcterms:created>
  <dcterms:modified xsi:type="dcterms:W3CDTF">2013-09-10T10:04:59Z</dcterms:modified>
</cp:coreProperties>
</file>